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5" i="1" l="1"/>
  <c r="N25" i="1"/>
  <c r="M25" i="1"/>
  <c r="L25" i="1"/>
  <c r="K25" i="1"/>
  <c r="J25" i="1"/>
  <c r="I25" i="1"/>
  <c r="H25" i="1"/>
  <c r="G25" i="1"/>
  <c r="F25" i="1"/>
  <c r="E25" i="1"/>
  <c r="D25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O26" i="1" s="1"/>
  <c r="M9" i="1"/>
  <c r="K9" i="1"/>
  <c r="J9" i="1"/>
  <c r="J26" i="1" s="1"/>
  <c r="I9" i="1"/>
  <c r="G9" i="1"/>
  <c r="N8" i="1"/>
  <c r="N9" i="1" s="1"/>
  <c r="L9" i="1"/>
  <c r="H9" i="1"/>
  <c r="F9" i="1"/>
  <c r="N26" i="1" l="1"/>
  <c r="K26" i="1"/>
  <c r="E26" i="1"/>
  <c r="F26" i="1"/>
  <c r="F27" i="1" s="1"/>
  <c r="G26" i="1"/>
  <c r="M26" i="1"/>
  <c r="L26" i="1"/>
  <c r="I26" i="1"/>
  <c r="D26" i="1"/>
  <c r="H26" i="1"/>
  <c r="O27" i="1" l="1"/>
  <c r="M27" i="1"/>
  <c r="K27" i="1"/>
  <c r="I27" i="1"/>
  <c r="G27" i="1"/>
  <c r="E27" i="1"/>
  <c r="D27" i="1"/>
  <c r="N27" i="1"/>
  <c r="L27" i="1"/>
  <c r="J27" i="1"/>
  <c r="H27" i="1"/>
</calcChain>
</file>

<file path=xl/sharedStrings.xml><?xml version="1.0" encoding="utf-8"?>
<sst xmlns="http://schemas.openxmlformats.org/spreadsheetml/2006/main" count="61" uniqueCount="46">
  <si>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</si>
  <si>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</si>
  <si>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</si>
  <si>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</si>
  <si>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</si>
  <si>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</si>
  <si>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</si>
  <si>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</si>
  <si>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</si>
  <si>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</si>
  <si>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</si>
  <si>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</si>
  <si>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</si>
  <si>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</si>
  <si>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</si>
  <si>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</si>
  <si>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</si>
  <si>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</si>
  <si>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</si>
  <si>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</si>
  <si>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</si>
  <si>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</si>
  <si>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</si>
  <si>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</si>
  <si>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>Чай с сахаром</t>
  </si>
  <si>
    <t>27/10</t>
  </si>
  <si>
    <t>Дата:29 сентября 2025г.</t>
  </si>
  <si>
    <t xml:space="preserve">Каша пшеничная молочная с маслом </t>
  </si>
  <si>
    <t>15/4</t>
  </si>
  <si>
    <t>Батон с маслом</t>
  </si>
  <si>
    <t>1/13</t>
  </si>
  <si>
    <t>Кофейный напиток с молоком (вариант2)</t>
  </si>
  <si>
    <t>32/10</t>
  </si>
  <si>
    <t>Сок</t>
  </si>
  <si>
    <t>Суп-пюре из картофеля</t>
  </si>
  <si>
    <t>25/2</t>
  </si>
  <si>
    <t>Биточки из мяса свинины</t>
  </si>
  <si>
    <t>14/8</t>
  </si>
  <si>
    <t>Макаронные изделия отварные</t>
  </si>
  <si>
    <t>43/3</t>
  </si>
  <si>
    <t>Компот из сухофруктов и шиповника</t>
  </si>
  <si>
    <t>7/10</t>
  </si>
  <si>
    <t>Салат из картофеля,кукурузы и лука с маслом растительным</t>
  </si>
  <si>
    <t>27/1</t>
  </si>
  <si>
    <t>Булочка домашняя</t>
  </si>
  <si>
    <t>8/12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</si>
</sst>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topLeftCell="A10" workbookViewId="0">
      <selection activeCell="P18" sqref="P18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26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 t="s">
        <v>18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30" x14ac:dyDescent="0.25">
      <c r="A5" s="3" t="s">
        <v>0</v>
      </c>
      <c r="B5" s="28" t="s">
        <v>27</v>
      </c>
      <c r="C5" s="29" t="s">
        <v>28</v>
      </c>
      <c r="D5" s="34"/>
      <c r="E5" s="34">
        <v>200</v>
      </c>
      <c r="F5" s="35"/>
      <c r="G5" s="35">
        <v>6.5</v>
      </c>
      <c r="H5" s="35"/>
      <c r="I5" s="35">
        <v>6</v>
      </c>
      <c r="J5" s="35"/>
      <c r="K5" s="35">
        <v>31.2</v>
      </c>
      <c r="L5" s="35"/>
      <c r="M5" s="35">
        <v>206</v>
      </c>
      <c r="N5" s="35">
        <v>0.37</v>
      </c>
      <c r="O5" s="35">
        <v>0.42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29</v>
      </c>
      <c r="C7" s="29" t="s">
        <v>30</v>
      </c>
      <c r="D7" s="32"/>
      <c r="E7" s="32" t="s">
        <v>21</v>
      </c>
      <c r="F7" s="35"/>
      <c r="G7" s="35">
        <v>2</v>
      </c>
      <c r="H7" s="35"/>
      <c r="I7" s="35">
        <v>3.9</v>
      </c>
      <c r="J7" s="35"/>
      <c r="K7" s="35">
        <v>11.8</v>
      </c>
      <c r="L7" s="35"/>
      <c r="M7" s="35">
        <v>90.5</v>
      </c>
      <c r="N7" s="35">
        <v>0.03</v>
      </c>
      <c r="O7" s="35">
        <v>0.03</v>
      </c>
    </row>
    <row r="8" spans="1:15" ht="45.75" thickBot="1" x14ac:dyDescent="0.3">
      <c r="A8" s="7"/>
      <c r="B8" s="8" t="s">
        <v>31</v>
      </c>
      <c r="C8" s="9" t="s">
        <v>32</v>
      </c>
      <c r="D8" s="31"/>
      <c r="E8" s="31">
        <v>200</v>
      </c>
      <c r="F8" s="30"/>
      <c r="G8" s="30">
        <v>3.1</v>
      </c>
      <c r="H8" s="30"/>
      <c r="I8" s="30">
        <v>3.2</v>
      </c>
      <c r="J8" s="30"/>
      <c r="K8" s="30">
        <v>9.5</v>
      </c>
      <c r="L8" s="30"/>
      <c r="M8" s="30">
        <v>78</v>
      </c>
      <c r="N8" s="30">
        <f>O8*150/200</f>
        <v>0.22500000000000001</v>
      </c>
      <c r="O8" s="30">
        <v>0.3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4</v>
      </c>
      <c r="G9" s="16">
        <f t="shared" si="0"/>
        <v>16.130000000000003</v>
      </c>
      <c r="H9" s="16">
        <f t="shared" si="0"/>
        <v>2.36</v>
      </c>
      <c r="I9" s="16">
        <f t="shared" si="0"/>
        <v>15.990000000000002</v>
      </c>
      <c r="J9" s="16">
        <f t="shared" si="0"/>
        <v>11.86</v>
      </c>
      <c r="K9" s="16">
        <f t="shared" si="0"/>
        <v>64.179999999999993</v>
      </c>
      <c r="L9" s="16">
        <f t="shared" si="0"/>
        <v>84.68</v>
      </c>
      <c r="M9" s="16">
        <f t="shared" si="0"/>
        <v>465.35</v>
      </c>
      <c r="N9" s="16">
        <f t="shared" si="0"/>
        <v>0.68499999999999994</v>
      </c>
      <c r="O9" s="17">
        <f t="shared" si="0"/>
        <v>0.82000000000000006</v>
      </c>
    </row>
    <row r="10" spans="1:15" ht="29.25" thickBot="1" x14ac:dyDescent="0.3">
      <c r="A10" s="33" t="s">
        <v>2</v>
      </c>
      <c r="B10" s="8" t="s">
        <v>33</v>
      </c>
      <c r="C10" s="9"/>
      <c r="D10" s="10">
        <v>100</v>
      </c>
      <c r="E10" s="10">
        <v>100</v>
      </c>
      <c r="F10" s="11">
        <v>0.5</v>
      </c>
      <c r="G10" s="11">
        <v>0.5</v>
      </c>
      <c r="H10" s="11">
        <v>0.1</v>
      </c>
      <c r="I10" s="11">
        <v>0.1</v>
      </c>
      <c r="J10" s="11">
        <v>10.1</v>
      </c>
      <c r="K10" s="11">
        <v>10.1</v>
      </c>
      <c r="L10" s="11"/>
      <c r="M10" s="11">
        <v>46</v>
      </c>
      <c r="N10" s="11">
        <v>2</v>
      </c>
      <c r="O10" s="11">
        <v>2</v>
      </c>
    </row>
    <row r="11" spans="1:15" ht="15.75" thickBot="1" x14ac:dyDescent="0.3">
      <c r="A11" s="13"/>
      <c r="B11" s="18" t="s">
        <v>1</v>
      </c>
      <c r="C11" s="14"/>
      <c r="D11" s="15">
        <f>SUM(D10)</f>
        <v>100</v>
      </c>
      <c r="E11" s="15">
        <f t="shared" ref="E11:O11" si="1">SUM(E10)</f>
        <v>100</v>
      </c>
      <c r="F11" s="16">
        <f t="shared" si="1"/>
        <v>0.5</v>
      </c>
      <c r="G11" s="16">
        <f t="shared" si="1"/>
        <v>0.5</v>
      </c>
      <c r="H11" s="16">
        <f t="shared" si="1"/>
        <v>0.1</v>
      </c>
      <c r="I11" s="16">
        <f t="shared" si="1"/>
        <v>0.1</v>
      </c>
      <c r="J11" s="16">
        <f t="shared" si="1"/>
        <v>10.1</v>
      </c>
      <c r="K11" s="16">
        <f t="shared" si="1"/>
        <v>10.1</v>
      </c>
      <c r="L11" s="16">
        <f t="shared" si="1"/>
        <v>0</v>
      </c>
      <c r="M11" s="16">
        <f t="shared" si="1"/>
        <v>46</v>
      </c>
      <c r="N11" s="16">
        <f t="shared" si="1"/>
        <v>2</v>
      </c>
      <c r="O11" s="17">
        <f t="shared" si="1"/>
        <v>2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30" x14ac:dyDescent="0.25">
      <c r="A13" s="3"/>
      <c r="B13" s="8" t="s">
        <v>34</v>
      </c>
      <c r="C13" s="9" t="s">
        <v>35</v>
      </c>
      <c r="D13" s="10"/>
      <c r="E13" s="10">
        <v>200</v>
      </c>
      <c r="F13" s="11"/>
      <c r="G13" s="11">
        <v>2.5</v>
      </c>
      <c r="H13" s="11"/>
      <c r="I13" s="11">
        <v>2.6</v>
      </c>
      <c r="J13" s="11"/>
      <c r="K13" s="11">
        <v>11.8</v>
      </c>
      <c r="L13" s="11"/>
      <c r="M13" s="11">
        <v>82</v>
      </c>
      <c r="N13" s="11">
        <v>9</v>
      </c>
      <c r="O13" s="11">
        <v>12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36</v>
      </c>
      <c r="C15" s="9" t="s">
        <v>37</v>
      </c>
      <c r="D15" s="10"/>
      <c r="E15" s="10">
        <v>70</v>
      </c>
      <c r="F15" s="11"/>
      <c r="G15" s="11">
        <v>14.2</v>
      </c>
      <c r="H15" s="11"/>
      <c r="I15" s="11">
        <v>13.9</v>
      </c>
      <c r="J15" s="11"/>
      <c r="K15" s="11">
        <v>6.4</v>
      </c>
      <c r="L15" s="11"/>
      <c r="M15" s="11">
        <v>207</v>
      </c>
      <c r="N15" s="11">
        <v>0.05</v>
      </c>
      <c r="O15" s="11">
        <v>0.1</v>
      </c>
    </row>
    <row r="16" spans="1:15" s="45" customFormat="1" ht="25.5" customHeight="1" x14ac:dyDescent="0.2">
      <c r="A16" s="44"/>
      <c r="B16" s="47" t="s">
        <v>38</v>
      </c>
      <c r="C16" s="46" t="s">
        <v>39</v>
      </c>
      <c r="D16" s="31"/>
      <c r="E16" s="31">
        <v>130</v>
      </c>
      <c r="F16" s="30"/>
      <c r="G16" s="30">
        <v>5.3</v>
      </c>
      <c r="H16" s="30"/>
      <c r="I16" s="30">
        <v>3.8</v>
      </c>
      <c r="J16" s="30"/>
      <c r="K16" s="30">
        <v>32.4</v>
      </c>
      <c r="L16" s="30"/>
      <c r="M16" s="30">
        <v>188</v>
      </c>
      <c r="N16" s="30"/>
      <c r="O16" s="30"/>
    </row>
    <row r="17" spans="1:15" ht="33.75" customHeight="1" x14ac:dyDescent="0.25">
      <c r="A17" s="6"/>
      <c r="B17" s="8" t="s">
        <v>40</v>
      </c>
      <c r="C17" s="9" t="s">
        <v>41</v>
      </c>
      <c r="D17" s="10"/>
      <c r="E17" s="10">
        <v>200</v>
      </c>
      <c r="F17" s="11"/>
      <c r="G17" s="11">
        <v>0.4</v>
      </c>
      <c r="H17" s="11"/>
      <c r="I17" s="11">
        <v>0</v>
      </c>
      <c r="J17" s="11"/>
      <c r="K17" s="11">
        <v>18.100000000000001</v>
      </c>
      <c r="L17" s="11"/>
      <c r="M17" s="11">
        <v>71</v>
      </c>
      <c r="N17" s="11">
        <v>66.75</v>
      </c>
      <c r="O17" s="11">
        <v>89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55</v>
      </c>
      <c r="E20" s="15">
        <f t="shared" si="2"/>
        <v>685</v>
      </c>
      <c r="F20" s="16">
        <f t="shared" si="2"/>
        <v>3.7800000000000002</v>
      </c>
      <c r="G20" s="16">
        <f t="shared" si="2"/>
        <v>28.36</v>
      </c>
      <c r="H20" s="16">
        <f t="shared" si="2"/>
        <v>0.6</v>
      </c>
      <c r="I20" s="16">
        <f t="shared" si="2"/>
        <v>21.180000000000003</v>
      </c>
      <c r="J20" s="16">
        <f t="shared" si="2"/>
        <v>20.67</v>
      </c>
      <c r="K20" s="16">
        <f t="shared" si="2"/>
        <v>102.5</v>
      </c>
      <c r="L20" s="16">
        <f t="shared" si="2"/>
        <v>103.14</v>
      </c>
      <c r="M20" s="16">
        <f t="shared" si="2"/>
        <v>715</v>
      </c>
      <c r="N20" s="16">
        <f t="shared" si="2"/>
        <v>75.8</v>
      </c>
      <c r="O20" s="17">
        <f t="shared" si="2"/>
        <v>101.1</v>
      </c>
    </row>
    <row r="21" spans="1:15" ht="60" x14ac:dyDescent="0.25">
      <c r="A21" s="3" t="s">
        <v>6</v>
      </c>
      <c r="B21" s="8" t="s">
        <v>42</v>
      </c>
      <c r="C21" s="9" t="s">
        <v>43</v>
      </c>
      <c r="D21" s="10"/>
      <c r="E21" s="10">
        <v>50</v>
      </c>
      <c r="F21" s="11"/>
      <c r="G21" s="11">
        <v>1.1000000000000001</v>
      </c>
      <c r="H21" s="11"/>
      <c r="I21" s="11">
        <v>4.0999999999999996</v>
      </c>
      <c r="J21" s="11"/>
      <c r="K21" s="11">
        <v>7.3</v>
      </c>
      <c r="L21" s="11"/>
      <c r="M21" s="11">
        <v>72</v>
      </c>
      <c r="N21" s="11">
        <v>0.45</v>
      </c>
      <c r="O21" s="11">
        <v>0.6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x14ac:dyDescent="0.25">
      <c r="A23" s="3"/>
      <c r="B23" s="36" t="s">
        <v>44</v>
      </c>
      <c r="C23" s="9" t="s">
        <v>45</v>
      </c>
      <c r="D23" s="10"/>
      <c r="E23" s="10">
        <v>60</v>
      </c>
      <c r="F23" s="11"/>
      <c r="G23" s="11">
        <v>3.8</v>
      </c>
      <c r="H23" s="11"/>
      <c r="I23" s="11">
        <v>6.6</v>
      </c>
      <c r="J23" s="11"/>
      <c r="K23" s="11">
        <v>30.5</v>
      </c>
      <c r="L23" s="11"/>
      <c r="M23" s="11">
        <v>197</v>
      </c>
      <c r="N23" s="11"/>
      <c r="O23" s="11"/>
    </row>
    <row r="24" spans="1:15" x14ac:dyDescent="0.25">
      <c r="A24" s="37"/>
      <c r="B24" s="8" t="s">
        <v>24</v>
      </c>
      <c r="C24" s="9" t="s">
        <v>25</v>
      </c>
      <c r="D24" s="10"/>
      <c r="E24" s="10">
        <v>200</v>
      </c>
      <c r="F24" s="11"/>
      <c r="G24" s="11">
        <v>0.1</v>
      </c>
      <c r="H24" s="11"/>
      <c r="I24" s="11">
        <v>0</v>
      </c>
      <c r="J24" s="11"/>
      <c r="K24" s="11">
        <v>9.8000000000000007</v>
      </c>
      <c r="L24" s="11"/>
      <c r="M24" s="11">
        <v>38</v>
      </c>
      <c r="N24" s="11">
        <v>0.3</v>
      </c>
      <c r="O24" s="11">
        <v>0.5</v>
      </c>
    </row>
    <row r="25" spans="1:15" ht="15.75" hidden="1" thickBot="1" x14ac:dyDescent="0.3">
      <c r="A25" s="12"/>
      <c r="B25" s="13" t="s">
        <v>1</v>
      </c>
      <c r="C25" s="14"/>
      <c r="D25" s="15">
        <f t="shared" ref="D25:O25" si="3">SUM(D21:D24)</f>
        <v>0</v>
      </c>
      <c r="E25" s="15">
        <f t="shared" si="3"/>
        <v>310</v>
      </c>
      <c r="F25" s="16">
        <f>SUM(F21:F24)</f>
        <v>0</v>
      </c>
      <c r="G25" s="16">
        <f t="shared" si="3"/>
        <v>5</v>
      </c>
      <c r="H25" s="16">
        <f t="shared" si="3"/>
        <v>0</v>
      </c>
      <c r="I25" s="16">
        <f t="shared" si="3"/>
        <v>10.7</v>
      </c>
      <c r="J25" s="16">
        <f t="shared" si="3"/>
        <v>0</v>
      </c>
      <c r="K25" s="16">
        <f t="shared" si="3"/>
        <v>47.599999999999994</v>
      </c>
      <c r="L25" s="16">
        <f t="shared" si="3"/>
        <v>0</v>
      </c>
      <c r="M25" s="16">
        <f t="shared" si="3"/>
        <v>307</v>
      </c>
      <c r="N25" s="16">
        <f t="shared" si="3"/>
        <v>0.75</v>
      </c>
      <c r="O25" s="16">
        <f t="shared" si="3"/>
        <v>1.1000000000000001</v>
      </c>
    </row>
    <row r="26" spans="1:15" ht="27" customHeight="1" thickBot="1" x14ac:dyDescent="0.3">
      <c r="A26" s="38"/>
      <c r="B26" s="39" t="s">
        <v>19</v>
      </c>
      <c r="C26" s="40"/>
      <c r="D26" s="41">
        <f t="shared" ref="D26:O26" si="4">D9+D11+D20+D25</f>
        <v>465</v>
      </c>
      <c r="E26" s="41">
        <f t="shared" si="4"/>
        <v>1476</v>
      </c>
      <c r="F26" s="42">
        <f t="shared" si="4"/>
        <v>8.2800000000000011</v>
      </c>
      <c r="G26" s="42">
        <f t="shared" si="4"/>
        <v>49.99</v>
      </c>
      <c r="H26" s="42">
        <f t="shared" si="4"/>
        <v>3.06</v>
      </c>
      <c r="I26" s="42">
        <f t="shared" si="4"/>
        <v>47.970000000000013</v>
      </c>
      <c r="J26" s="42">
        <f t="shared" si="4"/>
        <v>42.63</v>
      </c>
      <c r="K26" s="42">
        <f t="shared" si="4"/>
        <v>224.37999999999997</v>
      </c>
      <c r="L26" s="42">
        <f t="shared" si="4"/>
        <v>187.82</v>
      </c>
      <c r="M26" s="42">
        <f t="shared" si="4"/>
        <v>1533.35</v>
      </c>
      <c r="N26" s="42">
        <f t="shared" si="4"/>
        <v>79.234999999999999</v>
      </c>
      <c r="O26" s="43">
        <f t="shared" si="4"/>
        <v>105.01999999999998</v>
      </c>
    </row>
    <row r="27" spans="1:15" ht="15.75" thickBot="1" x14ac:dyDescent="0.3">
      <c r="A27" s="12"/>
      <c r="B27" s="13" t="s">
        <v>1</v>
      </c>
      <c r="C27" s="14"/>
      <c r="D27" s="15">
        <f t="shared" ref="D27:O27" si="5">SUM(D23:D26)</f>
        <v>465</v>
      </c>
      <c r="E27" s="15">
        <f t="shared" si="5"/>
        <v>2046</v>
      </c>
      <c r="F27" s="16">
        <f t="shared" si="5"/>
        <v>8.2800000000000011</v>
      </c>
      <c r="G27" s="16">
        <f t="shared" si="5"/>
        <v>58.89</v>
      </c>
      <c r="H27" s="16">
        <f t="shared" si="5"/>
        <v>3.06</v>
      </c>
      <c r="I27" s="16">
        <f t="shared" si="5"/>
        <v>65.27000000000001</v>
      </c>
      <c r="J27" s="16">
        <f t="shared" si="5"/>
        <v>42.63</v>
      </c>
      <c r="K27" s="16">
        <f t="shared" si="5"/>
        <v>312.27999999999997</v>
      </c>
      <c r="L27" s="16">
        <f t="shared" si="5"/>
        <v>187.82</v>
      </c>
      <c r="M27" s="16">
        <f t="shared" si="5"/>
        <v>2075.35</v>
      </c>
      <c r="N27" s="16">
        <f t="shared" si="5"/>
        <v>80.284999999999997</v>
      </c>
      <c r="O27" s="16">
        <f t="shared" si="5"/>
        <v>106.61999999999998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2025-09-26T10:29:20Z</dcterms:modified>
</cp:coreProperties>
</file>