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showInkAnnotation="0"/>
  <bookViews>
    <workbookView xWindow="0" yWindow="0" windowWidth="20490" windowHeight="7620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J24" i="1"/>
  <c r="I24" i="1"/>
  <c r="H24" i="1"/>
  <c r="G24" i="1"/>
  <c r="F24" i="1"/>
  <c r="E24" i="1"/>
  <c r="D24" i="1"/>
  <c r="O19" i="1"/>
  <c r="N19" i="1"/>
  <c r="M19" i="1"/>
  <c r="L19" i="1"/>
  <c r="K19" i="1"/>
  <c r="J19" i="1"/>
  <c r="I19" i="1"/>
  <c r="H19" i="1"/>
  <c r="G19" i="1"/>
  <c r="F19" i="1"/>
  <c r="E19" i="1"/>
  <c r="D19" i="1"/>
  <c r="O10" i="1"/>
  <c r="N10" i="1"/>
  <c r="M10" i="1"/>
  <c r="L10" i="1"/>
  <c r="K10" i="1"/>
  <c r="J10" i="1"/>
  <c r="I10" i="1"/>
  <c r="H10" i="1"/>
  <c r="G10" i="1"/>
  <c r="F10" i="1"/>
  <c r="E10" i="1"/>
  <c r="E25" i="1" s="1"/>
  <c r="D10" i="1"/>
  <c r="O8" i="1"/>
  <c r="O25" i="1" s="1"/>
  <c r="M8" i="1"/>
  <c r="K8" i="1"/>
  <c r="K25" i="1" s="1"/>
  <c r="J8" i="1"/>
  <c r="J25" i="1" s="1"/>
  <c r="I8" i="1"/>
  <c r="G8" i="1"/>
  <c r="G25" i="1" s="1"/>
  <c r="N7" i="1"/>
  <c r="N8" i="1" s="1"/>
  <c r="N25" i="1" s="1"/>
  <c r="L7" i="1"/>
  <c r="L8" i="1" s="1"/>
  <c r="J7" i="1"/>
  <c r="H7" i="1"/>
  <c r="H8" i="1" s="1"/>
  <c r="F7" i="1"/>
  <c r="F8" i="1" s="1"/>
  <c r="F25" i="1" s="1"/>
  <c r="M25" i="1" l="1"/>
  <c r="L25" i="1"/>
  <c r="I25" i="1"/>
  <c r="D25" i="1"/>
  <c r="H25" i="1"/>
  <c r="F26" i="1"/>
  <c r="O26" i="1" l="1"/>
  <c r="M26" i="1"/>
  <c r="K26" i="1"/>
  <c r="I26" i="1"/>
  <c r="G26" i="1"/>
  <c r="E26" i="1"/>
  <c r="D26" i="1"/>
  <c r="N26" i="1"/>
  <c r="L26" i="1"/>
  <c r="J26" i="1"/>
  <c r="H26" i="1"/>
</calcChain>
</file>

<file path=xl/sharedStrings.xml><?xml version="1.0" encoding="utf-8"?>
<sst xmlns="http://schemas.openxmlformats.org/spreadsheetml/2006/main" count="55" uniqueCount="41">
  <si>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</si>
  <si>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</si>
  <si>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</si>
  <si>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</si>
  <si>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</si>
  <si>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</si>
  <si>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</si>
  <si>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</si>
  <si>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</si>
  <si>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</si>
  <si>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</si>
  <si>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</si>
  <si>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</si>
  <si>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</si>
  <si>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</si>
  <si>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</si>
  <si>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</si>
  <si>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</si>
  <si>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</si>
  <si>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</si>
  <si>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</si>
  <si>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</si>
  <si>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31/10</t>
  </si>
  <si>
    <t>Каша геркулесовая молочная с маслом сливочным</t>
  </si>
  <si>
    <t>8/4</t>
  </si>
  <si>
    <t>Батон с сыром</t>
  </si>
  <si>
    <t>3/13</t>
  </si>
  <si>
    <t>Чай с молоком (вариант2)</t>
  </si>
  <si>
    <t>Сок</t>
  </si>
  <si>
    <t>Свекольник со сметаной</t>
  </si>
  <si>
    <t>5/2</t>
  </si>
  <si>
    <t>Биточки из мяса кур</t>
  </si>
  <si>
    <t>5/9</t>
  </si>
  <si>
    <t>Капуста тушеная</t>
  </si>
  <si>
    <t>8/3</t>
  </si>
  <si>
    <t>Напиток из шиповника</t>
  </si>
  <si>
    <t>15/10</t>
  </si>
  <si>
    <t>Коржик молочный</t>
  </si>
  <si>
    <t>153</t>
  </si>
  <si>
    <t>Кисло-молочный продукт</t>
  </si>
  <si>
    <t>Дата:23 сентября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</si>
</sst>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sqref="A1:O1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49" t="s">
        <v>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5.75" customHeight="1" thickBot="1" x14ac:dyDescent="0.3">
      <c r="A2" s="46" t="s">
        <v>7</v>
      </c>
      <c r="B2" s="46" t="s">
        <v>8</v>
      </c>
      <c r="C2" s="46" t="s">
        <v>9</v>
      </c>
      <c r="D2" s="50" t="s">
        <v>10</v>
      </c>
      <c r="E2" s="45"/>
      <c r="F2" s="53" t="s">
        <v>11</v>
      </c>
      <c r="G2" s="54"/>
      <c r="H2" s="54"/>
      <c r="I2" s="54"/>
      <c r="J2" s="54"/>
      <c r="K2" s="55"/>
      <c r="L2" s="50" t="s">
        <v>12</v>
      </c>
      <c r="M2" s="45"/>
      <c r="N2" s="44" t="s">
        <v>13</v>
      </c>
      <c r="O2" s="45"/>
    </row>
    <row r="3" spans="1:15" ht="27" customHeight="1" thickBot="1" x14ac:dyDescent="0.3">
      <c r="A3" s="47"/>
      <c r="B3" s="47"/>
      <c r="C3" s="47"/>
      <c r="D3" s="51"/>
      <c r="E3" s="52"/>
      <c r="F3" s="44" t="s">
        <v>14</v>
      </c>
      <c r="G3" s="45"/>
      <c r="H3" s="50" t="s">
        <v>15</v>
      </c>
      <c r="I3" s="45"/>
      <c r="J3" s="44" t="s">
        <v>16</v>
      </c>
      <c r="K3" s="45"/>
      <c r="L3" s="51"/>
      <c r="M3" s="52"/>
      <c r="N3" s="56"/>
      <c r="O3" s="52"/>
    </row>
    <row r="4" spans="1:15" ht="15.75" thickBot="1" x14ac:dyDescent="0.3">
      <c r="A4" s="48"/>
      <c r="B4" s="48"/>
      <c r="C4" s="48"/>
      <c r="D4" s="1" t="s">
        <v>17</v>
      </c>
      <c r="E4" s="2" t="s">
        <v>18</v>
      </c>
      <c r="F4" s="1" t="s">
        <v>17</v>
      </c>
      <c r="G4" s="2" t="s">
        <v>18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45" x14ac:dyDescent="0.25">
      <c r="A5" s="3" t="s">
        <v>0</v>
      </c>
      <c r="B5" s="28" t="s">
        <v>23</v>
      </c>
      <c r="C5" s="29" t="s">
        <v>24</v>
      </c>
      <c r="D5" s="34">
        <v>180</v>
      </c>
      <c r="E5" s="34">
        <v>200</v>
      </c>
      <c r="F5" s="35">
        <v>6.52</v>
      </c>
      <c r="G5" s="35">
        <v>7.24</v>
      </c>
      <c r="H5" s="35">
        <v>5.98</v>
      </c>
      <c r="I5" s="35">
        <v>6.64</v>
      </c>
      <c r="J5" s="35">
        <v>26.32</v>
      </c>
      <c r="K5" s="35">
        <v>29.25</v>
      </c>
      <c r="L5" s="35">
        <v>185.4</v>
      </c>
      <c r="M5" s="35">
        <v>206</v>
      </c>
      <c r="N5" s="35">
        <v>0.37</v>
      </c>
      <c r="O5" s="35">
        <v>0.42</v>
      </c>
    </row>
    <row r="6" spans="1:15" hidden="1" x14ac:dyDescent="0.25">
      <c r="A6" s="6"/>
      <c r="B6" s="28" t="s">
        <v>25</v>
      </c>
      <c r="C6" s="29" t="s">
        <v>26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ht="30.75" thickBot="1" x14ac:dyDescent="0.3">
      <c r="A7" s="7"/>
      <c r="B7" s="8" t="s">
        <v>27</v>
      </c>
      <c r="C7" s="9" t="s">
        <v>22</v>
      </c>
      <c r="D7" s="31">
        <v>150</v>
      </c>
      <c r="E7" s="31">
        <v>200</v>
      </c>
      <c r="F7" s="30">
        <f>G7*150/200</f>
        <v>1.125</v>
      </c>
      <c r="G7" s="30">
        <v>1.5</v>
      </c>
      <c r="H7" s="30">
        <f>I7*150/200</f>
        <v>1.2</v>
      </c>
      <c r="I7" s="30">
        <v>1.6</v>
      </c>
      <c r="J7" s="30">
        <f>K7*150/200</f>
        <v>5.4</v>
      </c>
      <c r="K7" s="30">
        <v>7.2</v>
      </c>
      <c r="L7" s="30">
        <f>M7*150/200</f>
        <v>36</v>
      </c>
      <c r="M7" s="30">
        <v>48</v>
      </c>
      <c r="N7" s="30">
        <f>O7*150/200</f>
        <v>0.22500000000000001</v>
      </c>
      <c r="O7" s="30">
        <v>0.3</v>
      </c>
    </row>
    <row r="8" spans="1:15" ht="15.75" thickBot="1" x14ac:dyDescent="0.3">
      <c r="A8" s="12"/>
      <c r="B8" s="13" t="s">
        <v>1</v>
      </c>
      <c r="C8" s="14"/>
      <c r="D8" s="15">
        <v>310</v>
      </c>
      <c r="E8" s="15">
        <v>381</v>
      </c>
      <c r="F8" s="16">
        <f t="shared" ref="F8:O8" si="0">SUM(F5:F7)</f>
        <v>11.645</v>
      </c>
      <c r="G8" s="16">
        <f t="shared" si="0"/>
        <v>13.27</v>
      </c>
      <c r="H8" s="16">
        <f t="shared" si="0"/>
        <v>9.5399999999999991</v>
      </c>
      <c r="I8" s="16">
        <f t="shared" si="0"/>
        <v>11.129999999999999</v>
      </c>
      <c r="J8" s="16">
        <f t="shared" si="0"/>
        <v>43.58</v>
      </c>
      <c r="K8" s="16">
        <f t="shared" si="0"/>
        <v>48.13</v>
      </c>
      <c r="L8" s="16">
        <f t="shared" si="0"/>
        <v>306.08000000000004</v>
      </c>
      <c r="M8" s="16">
        <f t="shared" si="0"/>
        <v>344.85</v>
      </c>
      <c r="N8" s="16">
        <f t="shared" si="0"/>
        <v>0.65500000000000003</v>
      </c>
      <c r="O8" s="17">
        <f t="shared" si="0"/>
        <v>0.79</v>
      </c>
    </row>
    <row r="9" spans="1:15" ht="29.25" thickBot="1" x14ac:dyDescent="0.3">
      <c r="A9" s="33" t="s">
        <v>2</v>
      </c>
      <c r="B9" s="8" t="s">
        <v>28</v>
      </c>
      <c r="C9" s="9"/>
      <c r="D9" s="10">
        <v>100</v>
      </c>
      <c r="E9" s="10">
        <v>100</v>
      </c>
      <c r="F9" s="11">
        <v>0.5</v>
      </c>
      <c r="G9" s="11">
        <v>0.5</v>
      </c>
      <c r="H9" s="11">
        <v>0.1</v>
      </c>
      <c r="I9" s="11">
        <v>0.1</v>
      </c>
      <c r="J9" s="11">
        <v>10.1</v>
      </c>
      <c r="K9" s="11">
        <v>10.1</v>
      </c>
      <c r="L9" s="11">
        <v>46</v>
      </c>
      <c r="M9" s="11">
        <v>46</v>
      </c>
      <c r="N9" s="11">
        <v>2</v>
      </c>
      <c r="O9" s="11">
        <v>2</v>
      </c>
    </row>
    <row r="10" spans="1:15" ht="15.75" thickBot="1" x14ac:dyDescent="0.3">
      <c r="A10" s="13"/>
      <c r="B10" s="18" t="s">
        <v>1</v>
      </c>
      <c r="C10" s="14"/>
      <c r="D10" s="15">
        <f>SUM(D9)</f>
        <v>100</v>
      </c>
      <c r="E10" s="15">
        <f t="shared" ref="E10:O10" si="1">SUM(E9)</f>
        <v>100</v>
      </c>
      <c r="F10" s="16">
        <f t="shared" si="1"/>
        <v>0.5</v>
      </c>
      <c r="G10" s="16">
        <f t="shared" si="1"/>
        <v>0.5</v>
      </c>
      <c r="H10" s="16">
        <f t="shared" si="1"/>
        <v>0.1</v>
      </c>
      <c r="I10" s="16">
        <f t="shared" si="1"/>
        <v>0.1</v>
      </c>
      <c r="J10" s="16">
        <f t="shared" si="1"/>
        <v>10.1</v>
      </c>
      <c r="K10" s="16">
        <f t="shared" si="1"/>
        <v>10.1</v>
      </c>
      <c r="L10" s="16">
        <f t="shared" si="1"/>
        <v>46</v>
      </c>
      <c r="M10" s="16">
        <f t="shared" si="1"/>
        <v>46</v>
      </c>
      <c r="N10" s="16">
        <f t="shared" si="1"/>
        <v>2</v>
      </c>
      <c r="O10" s="17">
        <f t="shared" si="1"/>
        <v>2</v>
      </c>
    </row>
    <row r="11" spans="1:15" x14ac:dyDescent="0.25">
      <c r="A11" s="3" t="s">
        <v>3</v>
      </c>
      <c r="B11" s="36"/>
      <c r="C11" s="9"/>
      <c r="D11" s="10"/>
      <c r="E11" s="10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ht="30" x14ac:dyDescent="0.25">
      <c r="A12" s="3"/>
      <c r="B12" s="8" t="s">
        <v>29</v>
      </c>
      <c r="C12" s="9" t="s">
        <v>30</v>
      </c>
      <c r="D12" s="10">
        <v>150</v>
      </c>
      <c r="E12" s="10">
        <v>200</v>
      </c>
      <c r="F12" s="11">
        <v>1.3</v>
      </c>
      <c r="G12" s="11">
        <v>1.7333333333333334</v>
      </c>
      <c r="H12" s="11">
        <v>3.28</v>
      </c>
      <c r="I12" s="11">
        <v>4.3733333333333331</v>
      </c>
      <c r="J12" s="11">
        <v>8.75</v>
      </c>
      <c r="K12" s="11">
        <v>11.666666666666666</v>
      </c>
      <c r="L12" s="11">
        <v>69.75</v>
      </c>
      <c r="M12" s="11">
        <v>93</v>
      </c>
      <c r="N12" s="11">
        <v>4.08</v>
      </c>
      <c r="O12" s="11">
        <v>5.44</v>
      </c>
    </row>
    <row r="13" spans="1:15" hidden="1" x14ac:dyDescent="0.25">
      <c r="A13" s="6"/>
      <c r="B13" s="8"/>
      <c r="C13" s="9"/>
      <c r="D13" s="10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6"/>
      <c r="B14" s="8" t="s">
        <v>31</v>
      </c>
      <c r="C14" s="9" t="s">
        <v>32</v>
      </c>
      <c r="D14" s="10">
        <v>50</v>
      </c>
      <c r="E14" s="10">
        <v>80</v>
      </c>
      <c r="F14" s="11">
        <v>8.9625000000000004</v>
      </c>
      <c r="G14" s="11">
        <v>14.34</v>
      </c>
      <c r="H14" s="11">
        <v>7.3125</v>
      </c>
      <c r="I14" s="11">
        <v>11.7</v>
      </c>
      <c r="J14" s="11">
        <v>7.4124999999999996</v>
      </c>
      <c r="K14" s="11">
        <v>11.86</v>
      </c>
      <c r="L14" s="11">
        <v>131.875</v>
      </c>
      <c r="M14" s="11">
        <v>211</v>
      </c>
      <c r="N14" s="11">
        <v>0.1875</v>
      </c>
      <c r="O14" s="11">
        <v>0.3</v>
      </c>
    </row>
    <row r="15" spans="1:15" x14ac:dyDescent="0.25">
      <c r="A15" s="6"/>
      <c r="B15" s="8" t="s">
        <v>33</v>
      </c>
      <c r="C15" s="9" t="s">
        <v>34</v>
      </c>
      <c r="D15" s="10">
        <v>120</v>
      </c>
      <c r="E15" s="10">
        <v>150</v>
      </c>
      <c r="F15" s="11">
        <v>2.8</v>
      </c>
      <c r="G15" s="11">
        <v>3.5</v>
      </c>
      <c r="H15" s="11">
        <v>2.2799999999999998</v>
      </c>
      <c r="I15" s="11">
        <v>2.85</v>
      </c>
      <c r="J15" s="11">
        <v>10.85</v>
      </c>
      <c r="K15" s="11">
        <v>13.56</v>
      </c>
      <c r="L15" s="11">
        <v>75.2</v>
      </c>
      <c r="M15" s="11">
        <v>94</v>
      </c>
      <c r="N15" s="11">
        <v>25.04</v>
      </c>
      <c r="O15" s="11">
        <v>31.3</v>
      </c>
    </row>
    <row r="16" spans="1:15" ht="30" hidden="1" x14ac:dyDescent="0.25">
      <c r="A16" s="6"/>
      <c r="B16" s="8" t="s">
        <v>35</v>
      </c>
      <c r="C16" s="9" t="s">
        <v>36</v>
      </c>
      <c r="D16" s="10">
        <v>150</v>
      </c>
      <c r="E16" s="10">
        <v>200</v>
      </c>
      <c r="F16" s="11">
        <v>0.17</v>
      </c>
      <c r="G16" s="11">
        <v>0.22</v>
      </c>
      <c r="H16" s="11">
        <v>7.0000000000000007E-2</v>
      </c>
      <c r="I16" s="11">
        <v>0.09</v>
      </c>
      <c r="J16" s="11">
        <v>12.51</v>
      </c>
      <c r="K16" s="11">
        <v>16.68</v>
      </c>
      <c r="L16" s="11">
        <v>48.75</v>
      </c>
      <c r="M16" s="11">
        <v>65</v>
      </c>
      <c r="N16" s="11">
        <v>66.75</v>
      </c>
      <c r="O16" s="11">
        <v>89</v>
      </c>
    </row>
    <row r="17" spans="1:15" ht="15.75" thickBot="1" x14ac:dyDescent="0.3">
      <c r="A17" s="6"/>
      <c r="B17" s="4" t="s">
        <v>4</v>
      </c>
      <c r="C17" s="19"/>
      <c r="D17" s="20">
        <v>15</v>
      </c>
      <c r="E17" s="20">
        <v>35</v>
      </c>
      <c r="F17" s="5">
        <v>1.1399999999999999</v>
      </c>
      <c r="G17" s="5">
        <v>2.66</v>
      </c>
      <c r="H17" s="5">
        <v>0.12</v>
      </c>
      <c r="I17" s="5">
        <v>0.28000000000000003</v>
      </c>
      <c r="J17" s="5">
        <v>7.37</v>
      </c>
      <c r="K17" s="5">
        <v>17.2</v>
      </c>
      <c r="L17" s="5">
        <v>35.14</v>
      </c>
      <c r="M17" s="5">
        <v>82</v>
      </c>
      <c r="N17" s="5">
        <v>0</v>
      </c>
      <c r="O17" s="21">
        <v>0</v>
      </c>
    </row>
    <row r="18" spans="1:15" ht="15.75" hidden="1" thickBot="1" x14ac:dyDescent="0.3">
      <c r="A18" s="7"/>
      <c r="B18" s="22" t="s">
        <v>5</v>
      </c>
      <c r="C18" s="23"/>
      <c r="D18" s="24">
        <v>40</v>
      </c>
      <c r="E18" s="24">
        <v>50</v>
      </c>
      <c r="F18" s="25">
        <v>2.64</v>
      </c>
      <c r="G18" s="25">
        <v>3.3</v>
      </c>
      <c r="H18" s="25">
        <v>0.48</v>
      </c>
      <c r="I18" s="25">
        <v>0.6</v>
      </c>
      <c r="J18" s="25">
        <v>13.3</v>
      </c>
      <c r="K18" s="25">
        <v>16.600000000000001</v>
      </c>
      <c r="L18" s="25">
        <v>68</v>
      </c>
      <c r="M18" s="25">
        <v>85</v>
      </c>
      <c r="N18" s="25">
        <v>0</v>
      </c>
      <c r="O18" s="26">
        <v>0</v>
      </c>
    </row>
    <row r="19" spans="1:15" ht="15.75" thickBot="1" x14ac:dyDescent="0.3">
      <c r="A19" s="27"/>
      <c r="B19" s="13" t="s">
        <v>1</v>
      </c>
      <c r="C19" s="14"/>
      <c r="D19" s="15">
        <f t="shared" ref="D19:O19" si="2">SUM(D11:D18)</f>
        <v>525</v>
      </c>
      <c r="E19" s="15">
        <f t="shared" si="2"/>
        <v>715</v>
      </c>
      <c r="F19" s="16">
        <f t="shared" si="2"/>
        <v>17.012499999999999</v>
      </c>
      <c r="G19" s="16">
        <f t="shared" si="2"/>
        <v>25.753333333333334</v>
      </c>
      <c r="H19" s="16">
        <f t="shared" si="2"/>
        <v>13.542499999999999</v>
      </c>
      <c r="I19" s="16">
        <f t="shared" si="2"/>
        <v>19.893333333333334</v>
      </c>
      <c r="J19" s="16">
        <f t="shared" si="2"/>
        <v>60.192499999999995</v>
      </c>
      <c r="K19" s="16">
        <f t="shared" si="2"/>
        <v>87.566666666666663</v>
      </c>
      <c r="L19" s="16">
        <f t="shared" si="2"/>
        <v>428.71499999999997</v>
      </c>
      <c r="M19" s="16">
        <f t="shared" si="2"/>
        <v>630</v>
      </c>
      <c r="N19" s="16">
        <f t="shared" si="2"/>
        <v>96.057500000000005</v>
      </c>
      <c r="O19" s="17">
        <f t="shared" si="2"/>
        <v>126.03999999999999</v>
      </c>
    </row>
    <row r="20" spans="1:15" x14ac:dyDescent="0.25">
      <c r="A20" s="3" t="s">
        <v>6</v>
      </c>
      <c r="B20" s="8"/>
      <c r="C20" s="9"/>
      <c r="D20" s="10"/>
      <c r="E20" s="10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hidden="1" x14ac:dyDescent="0.25">
      <c r="A21" s="3"/>
      <c r="B21" s="8"/>
      <c r="C21" s="9"/>
      <c r="D21" s="31"/>
      <c r="E21" s="31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1:15" x14ac:dyDescent="0.25">
      <c r="A22" s="3"/>
      <c r="B22" s="36" t="s">
        <v>37</v>
      </c>
      <c r="C22" s="9" t="s">
        <v>38</v>
      </c>
      <c r="D22" s="10">
        <v>50</v>
      </c>
      <c r="E22" s="10">
        <v>50</v>
      </c>
      <c r="F22" s="11">
        <v>3.2</v>
      </c>
      <c r="G22" s="11">
        <v>3.2</v>
      </c>
      <c r="H22" s="11">
        <v>5.67</v>
      </c>
      <c r="I22" s="11">
        <v>5.67</v>
      </c>
      <c r="J22" s="11">
        <v>32.270000000000003</v>
      </c>
      <c r="K22" s="11">
        <v>32.270000000000003</v>
      </c>
      <c r="L22" s="11">
        <v>192</v>
      </c>
      <c r="M22" s="11">
        <v>192</v>
      </c>
      <c r="N22" s="11">
        <v>0.06</v>
      </c>
      <c r="O22" s="11">
        <v>0.06</v>
      </c>
    </row>
    <row r="23" spans="1:15" ht="30" x14ac:dyDescent="0.25">
      <c r="A23" s="37"/>
      <c r="B23" s="8" t="s">
        <v>39</v>
      </c>
      <c r="C23" s="9"/>
      <c r="D23" s="10">
        <v>150</v>
      </c>
      <c r="E23" s="10">
        <v>200</v>
      </c>
      <c r="F23" s="11">
        <v>4.3</v>
      </c>
      <c r="G23" s="11">
        <v>5.8</v>
      </c>
      <c r="H23" s="11">
        <v>4.8</v>
      </c>
      <c r="I23" s="11">
        <v>6.4</v>
      </c>
      <c r="J23" s="11">
        <v>7.05</v>
      </c>
      <c r="K23" s="11">
        <v>9.4</v>
      </c>
      <c r="L23" s="11">
        <v>88.8</v>
      </c>
      <c r="M23" s="11">
        <v>118.4</v>
      </c>
      <c r="N23" s="11">
        <v>1.95</v>
      </c>
      <c r="O23" s="11">
        <v>2.6</v>
      </c>
    </row>
    <row r="24" spans="1:15" ht="15.75" hidden="1" thickBot="1" x14ac:dyDescent="0.3">
      <c r="A24" s="12"/>
      <c r="B24" s="13" t="s">
        <v>1</v>
      </c>
      <c r="C24" s="14"/>
      <c r="D24" s="15">
        <f t="shared" ref="D24:O24" si="3">SUM(D20:D23)</f>
        <v>200</v>
      </c>
      <c r="E24" s="15">
        <f t="shared" si="3"/>
        <v>250</v>
      </c>
      <c r="F24" s="16">
        <f>SUM(F20:F23)</f>
        <v>7.5</v>
      </c>
      <c r="G24" s="16">
        <f t="shared" si="3"/>
        <v>9</v>
      </c>
      <c r="H24" s="16">
        <f t="shared" si="3"/>
        <v>10.469999999999999</v>
      </c>
      <c r="I24" s="16">
        <f t="shared" si="3"/>
        <v>12.07</v>
      </c>
      <c r="J24" s="16">
        <f t="shared" si="3"/>
        <v>39.32</v>
      </c>
      <c r="K24" s="16">
        <f t="shared" si="3"/>
        <v>41.67</v>
      </c>
      <c r="L24" s="16">
        <f t="shared" si="3"/>
        <v>280.8</v>
      </c>
      <c r="M24" s="16">
        <f t="shared" si="3"/>
        <v>310.39999999999998</v>
      </c>
      <c r="N24" s="16">
        <f t="shared" si="3"/>
        <v>2.0099999999999998</v>
      </c>
      <c r="O24" s="16">
        <f t="shared" si="3"/>
        <v>2.66</v>
      </c>
    </row>
    <row r="25" spans="1:15" ht="27" customHeight="1" thickBot="1" x14ac:dyDescent="0.3">
      <c r="A25" s="38"/>
      <c r="B25" s="39" t="s">
        <v>19</v>
      </c>
      <c r="C25" s="40"/>
      <c r="D25" s="41">
        <f t="shared" ref="D25:O25" si="4">D8+D10+D19+D24</f>
        <v>1135</v>
      </c>
      <c r="E25" s="41">
        <f t="shared" si="4"/>
        <v>1446</v>
      </c>
      <c r="F25" s="42">
        <f t="shared" si="4"/>
        <v>36.657499999999999</v>
      </c>
      <c r="G25" s="42">
        <f t="shared" si="4"/>
        <v>48.523333333333333</v>
      </c>
      <c r="H25" s="42">
        <f t="shared" si="4"/>
        <v>33.652499999999996</v>
      </c>
      <c r="I25" s="42">
        <f t="shared" si="4"/>
        <v>43.193333333333335</v>
      </c>
      <c r="J25" s="42">
        <f t="shared" si="4"/>
        <v>153.1925</v>
      </c>
      <c r="K25" s="42">
        <f t="shared" si="4"/>
        <v>187.4666666666667</v>
      </c>
      <c r="L25" s="42">
        <f t="shared" si="4"/>
        <v>1061.595</v>
      </c>
      <c r="M25" s="42">
        <f t="shared" si="4"/>
        <v>1331.25</v>
      </c>
      <c r="N25" s="42">
        <f t="shared" si="4"/>
        <v>100.72250000000001</v>
      </c>
      <c r="O25" s="43">
        <f t="shared" si="4"/>
        <v>131.48999999999998</v>
      </c>
    </row>
    <row r="26" spans="1:15" ht="15.75" thickBot="1" x14ac:dyDescent="0.3">
      <c r="A26" s="12"/>
      <c r="B26" s="13" t="s">
        <v>1</v>
      </c>
      <c r="C26" s="14"/>
      <c r="D26" s="15">
        <f t="shared" ref="D26:O26" si="5">SUM(D22:D25)</f>
        <v>1535</v>
      </c>
      <c r="E26" s="15">
        <f t="shared" si="5"/>
        <v>1946</v>
      </c>
      <c r="F26" s="16">
        <f t="shared" si="5"/>
        <v>51.657499999999999</v>
      </c>
      <c r="G26" s="16">
        <f t="shared" si="5"/>
        <v>66.523333333333341</v>
      </c>
      <c r="H26" s="16">
        <f t="shared" si="5"/>
        <v>54.592499999999994</v>
      </c>
      <c r="I26" s="16">
        <f t="shared" si="5"/>
        <v>67.333333333333343</v>
      </c>
      <c r="J26" s="16">
        <f t="shared" si="5"/>
        <v>231.83249999999998</v>
      </c>
      <c r="K26" s="16">
        <f t="shared" si="5"/>
        <v>270.80666666666673</v>
      </c>
      <c r="L26" s="16">
        <f t="shared" si="5"/>
        <v>1623.1950000000002</v>
      </c>
      <c r="M26" s="16">
        <f t="shared" si="5"/>
        <v>1952.05</v>
      </c>
      <c r="N26" s="16">
        <f t="shared" si="5"/>
        <v>104.74250000000001</v>
      </c>
      <c r="O26" s="16">
        <f t="shared" si="5"/>
        <v>136.80999999999997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9"/>
  <sheetViews>
    <sheetView workbookViewId="0">
      <selection activeCell="D8" sqref="D8"/>
    </sheetView>
  </sheetViews>
  <sheetFormatPr defaultRowHeight="15" x14ac:dyDescent="0.25"/>
  <sheetData>
    <row r="2" ht="9.75" customHeight="1" x14ac:dyDescent="0.25"/>
    <row r="4" ht="9" customHeight="1" x14ac:dyDescent="0.25"/>
    <row r="9" ht="15.75" customHeight="1" x14ac:dyDescent="0.25"/>
    <row r="11" ht="11.25" customHeight="1" x14ac:dyDescent="0.25"/>
    <row r="17" ht="17.25" customHeight="1" x14ac:dyDescent="0.25"/>
    <row r="19" ht="13.5" customHeight="1" x14ac:dyDescent="0.25"/>
    <row r="27" ht="15" customHeight="1" x14ac:dyDescent="0.25"/>
    <row r="29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2025-09-22T12:10:28Z</dcterms:modified>
</cp:coreProperties>
</file>