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F25" i="1"/>
  <c r="F26" i="1" s="1"/>
  <c r="O21" i="1"/>
  <c r="M21" i="1"/>
  <c r="K21" i="1"/>
  <c r="I21" i="1"/>
  <c r="G21" i="1"/>
  <c r="E21" i="1"/>
  <c r="D21" i="1"/>
  <c r="N17" i="1"/>
  <c r="L17" i="1"/>
  <c r="J17" i="1"/>
  <c r="H17" i="1"/>
  <c r="F17" i="1"/>
  <c r="N15" i="1"/>
  <c r="N21" i="1" s="1"/>
  <c r="L15" i="1"/>
  <c r="L21" i="1" s="1"/>
  <c r="J15" i="1"/>
  <c r="J21" i="1" s="1"/>
  <c r="H15" i="1"/>
  <c r="H21" i="1" s="1"/>
  <c r="F15" i="1"/>
  <c r="F21" i="1" s="1"/>
  <c r="O11" i="1"/>
  <c r="N11" i="1"/>
  <c r="M11" i="1"/>
  <c r="L11" i="1"/>
  <c r="K11" i="1"/>
  <c r="J11" i="1"/>
  <c r="I11" i="1"/>
  <c r="H11" i="1"/>
  <c r="G11" i="1"/>
  <c r="F11" i="1"/>
  <c r="E11" i="1"/>
  <c r="E27" i="1" s="1"/>
  <c r="D11" i="1"/>
  <c r="O9" i="1"/>
  <c r="O27" i="1" s="1"/>
  <c r="M9" i="1"/>
  <c r="M27" i="1" s="1"/>
  <c r="K9" i="1"/>
  <c r="K27" i="1" s="1"/>
  <c r="I9" i="1"/>
  <c r="I27" i="1" s="1"/>
  <c r="G9" i="1"/>
  <c r="G27" i="1" s="1"/>
  <c r="N8" i="1"/>
  <c r="N9" i="1" s="1"/>
  <c r="N27" i="1" s="1"/>
  <c r="L8" i="1"/>
  <c r="L9" i="1" s="1"/>
  <c r="J8" i="1"/>
  <c r="J9" i="1" s="1"/>
  <c r="H8" i="1"/>
  <c r="H9" i="1" s="1"/>
  <c r="F8" i="1"/>
  <c r="F9" i="1" s="1"/>
  <c r="F27" i="1" s="1"/>
  <c r="J27" i="1" l="1"/>
  <c r="H27" i="1"/>
  <c r="L27" i="1"/>
</calcChain>
</file>

<file path=xl/sharedStrings.xml><?xml version="1.0" encoding="utf-8"?>
<sst xmlns="http://schemas.openxmlformats.org/spreadsheetml/2006/main" count="54" uniqueCount="41">
  <si>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</si>
  <si>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</si>
  <si>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</si>
  <si>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</si>
  <si>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</si>
  <si>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</si>
  <si>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</si>
  <si>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</si>
  <si>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</si>
  <si>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</si>
  <si>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</si>
  <si>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</si>
  <si>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</si>
  <si>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</si>
  <si>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</si>
  <si>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</si>
  <si>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</si>
  <si>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</si>
  <si>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</si>
  <si>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</si>
  <si>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25/5</t>
  </si>
  <si>
    <t>25/6</t>
  </si>
  <si>
    <t>Чай с молоком (вариант2)</t>
  </si>
  <si>
    <t>31/10</t>
  </si>
  <si>
    <t>Дата: 11 августа 2025г</t>
  </si>
  <si>
    <t>Каша ячневая молочная с маслом</t>
  </si>
  <si>
    <t>14/4</t>
  </si>
  <si>
    <t>Батон с повидлом</t>
  </si>
  <si>
    <t>Кофейный напиток с молоком (вариант 2)</t>
  </si>
  <si>
    <t>32/10</t>
  </si>
  <si>
    <t>Сок</t>
  </si>
  <si>
    <t>Суп крестьянский с крупой со сметаной</t>
  </si>
  <si>
    <t>31/2</t>
  </si>
  <si>
    <t>Гуляш из отварного мяса свинины</t>
  </si>
  <si>
    <t>12/8</t>
  </si>
  <si>
    <t>Макаронные изделия отварные</t>
  </si>
  <si>
    <t>43/3</t>
  </si>
  <si>
    <t>Компот из яблок и изюма</t>
  </si>
  <si>
    <t>4/10</t>
  </si>
  <si>
    <t>Расстегаи с рыбой</t>
  </si>
  <si>
    <t>37/12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</si>
</sst>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7" workbookViewId="0">
      <selection activeCell="A5" sqref="A5:XFD27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7</v>
      </c>
      <c r="B2" s="38" t="s">
        <v>8</v>
      </c>
      <c r="C2" s="38" t="s">
        <v>9</v>
      </c>
      <c r="D2" s="42" t="s">
        <v>10</v>
      </c>
      <c r="E2" s="37"/>
      <c r="F2" s="45" t="s">
        <v>11</v>
      </c>
      <c r="G2" s="46"/>
      <c r="H2" s="46"/>
      <c r="I2" s="46"/>
      <c r="J2" s="46"/>
      <c r="K2" s="47"/>
      <c r="L2" s="42" t="s">
        <v>12</v>
      </c>
      <c r="M2" s="37"/>
      <c r="N2" s="36" t="s">
        <v>13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14</v>
      </c>
      <c r="G3" s="37"/>
      <c r="H3" s="42" t="s">
        <v>15</v>
      </c>
      <c r="I3" s="37"/>
      <c r="J3" s="36" t="s">
        <v>16</v>
      </c>
      <c r="K3" s="37"/>
      <c r="L3" s="43"/>
      <c r="M3" s="44"/>
      <c r="N3" s="48"/>
      <c r="O3" s="44"/>
    </row>
    <row r="4" spans="1:15" ht="15.75" thickBot="1" x14ac:dyDescent="0.3">
      <c r="A4" s="40"/>
      <c r="B4" s="40"/>
      <c r="C4" s="40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30" x14ac:dyDescent="0.25">
      <c r="A5" s="49" t="s">
        <v>0</v>
      </c>
      <c r="B5" s="28" t="s">
        <v>25</v>
      </c>
      <c r="C5" s="29" t="s">
        <v>26</v>
      </c>
      <c r="D5" s="50">
        <v>180</v>
      </c>
      <c r="E5" s="50">
        <v>200</v>
      </c>
      <c r="F5" s="32">
        <v>5.37</v>
      </c>
      <c r="G5" s="32">
        <v>5.97</v>
      </c>
      <c r="H5" s="32">
        <v>4.74</v>
      </c>
      <c r="I5" s="32">
        <v>5.26</v>
      </c>
      <c r="J5" s="32">
        <v>27.65</v>
      </c>
      <c r="K5" s="32">
        <v>30.73</v>
      </c>
      <c r="L5" s="32">
        <v>175.5</v>
      </c>
      <c r="M5" s="32">
        <v>195</v>
      </c>
      <c r="N5" s="32">
        <v>0.37</v>
      </c>
      <c r="O5" s="32">
        <v>0.42</v>
      </c>
    </row>
    <row r="6" spans="1:15" hidden="1" x14ac:dyDescent="0.25">
      <c r="A6" s="3"/>
      <c r="B6" s="8"/>
      <c r="C6" s="51"/>
      <c r="D6" s="31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6"/>
      <c r="B7" s="28" t="s">
        <v>27</v>
      </c>
      <c r="C7" s="29"/>
      <c r="D7" s="33" t="s">
        <v>20</v>
      </c>
      <c r="E7" s="33" t="s">
        <v>21</v>
      </c>
      <c r="F7" s="32">
        <v>1.92</v>
      </c>
      <c r="G7" s="32">
        <v>1.92</v>
      </c>
      <c r="H7" s="32">
        <v>0.75</v>
      </c>
      <c r="I7" s="32">
        <v>0.75</v>
      </c>
      <c r="J7" s="32">
        <v>128.30000000000001</v>
      </c>
      <c r="K7" s="32">
        <v>128.9</v>
      </c>
      <c r="L7" s="32">
        <v>527.63</v>
      </c>
      <c r="M7" s="32">
        <v>530.03</v>
      </c>
      <c r="N7" s="32">
        <v>0.03</v>
      </c>
      <c r="O7" s="32">
        <v>0.03</v>
      </c>
    </row>
    <row r="8" spans="1:15" ht="45.75" thickBot="1" x14ac:dyDescent="0.3">
      <c r="A8" s="7"/>
      <c r="B8" s="8" t="s">
        <v>28</v>
      </c>
      <c r="C8" s="9" t="s">
        <v>29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9.6150000000000002</v>
      </c>
      <c r="G9" s="16">
        <f t="shared" ref="G9:O9" si="0">SUM(G5:G8)</f>
        <v>10.99</v>
      </c>
      <c r="H9" s="16">
        <f t="shared" si="0"/>
        <v>7.8900000000000006</v>
      </c>
      <c r="I9" s="16">
        <f t="shared" si="0"/>
        <v>9.2100000000000009</v>
      </c>
      <c r="J9" s="16">
        <f t="shared" si="0"/>
        <v>163.07500000000002</v>
      </c>
      <c r="K9" s="16">
        <f t="shared" si="0"/>
        <v>169.13</v>
      </c>
      <c r="L9" s="16">
        <f t="shared" si="0"/>
        <v>790.505</v>
      </c>
      <c r="M9" s="16">
        <f t="shared" si="0"/>
        <v>841.53</v>
      </c>
      <c r="N9" s="16">
        <f t="shared" si="0"/>
        <v>0.77500000000000002</v>
      </c>
      <c r="O9" s="17">
        <f t="shared" si="0"/>
        <v>0.95</v>
      </c>
    </row>
    <row r="10" spans="1:15" ht="29.25" thickBot="1" x14ac:dyDescent="0.3">
      <c r="A10" s="34" t="s">
        <v>2</v>
      </c>
      <c r="B10" s="8" t="s">
        <v>30</v>
      </c>
      <c r="C10" s="9"/>
      <c r="D10" s="10">
        <v>100</v>
      </c>
      <c r="E10" s="10">
        <v>110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110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31</v>
      </c>
      <c r="C13" s="9" t="s">
        <v>32</v>
      </c>
      <c r="D13" s="10">
        <v>150</v>
      </c>
      <c r="E13" s="10">
        <v>200</v>
      </c>
      <c r="F13" s="11">
        <v>1.35</v>
      </c>
      <c r="G13" s="11">
        <v>1.8</v>
      </c>
      <c r="H13" s="11">
        <v>3.27</v>
      </c>
      <c r="I13" s="11">
        <v>4.3600000000000003</v>
      </c>
      <c r="J13" s="11">
        <v>7.57</v>
      </c>
      <c r="K13" s="11">
        <v>10.093333333333334</v>
      </c>
      <c r="L13" s="11">
        <v>66</v>
      </c>
      <c r="M13" s="11">
        <v>88</v>
      </c>
      <c r="N13" s="11">
        <v>4.8</v>
      </c>
      <c r="O13" s="11">
        <v>6.4</v>
      </c>
    </row>
    <row r="14" spans="1:15" ht="30" x14ac:dyDescent="0.25">
      <c r="A14" s="3"/>
      <c r="B14" s="52" t="s">
        <v>33</v>
      </c>
      <c r="C14" s="9" t="s">
        <v>34</v>
      </c>
      <c r="D14" s="31">
        <v>100</v>
      </c>
      <c r="E14" s="31">
        <v>100</v>
      </c>
      <c r="F14" s="11">
        <v>14.69</v>
      </c>
      <c r="G14" s="11">
        <v>14.69</v>
      </c>
      <c r="H14" s="11">
        <v>15.67</v>
      </c>
      <c r="I14" s="11">
        <v>15.67</v>
      </c>
      <c r="J14" s="11">
        <v>3.51</v>
      </c>
      <c r="K14" s="11">
        <v>3.51</v>
      </c>
      <c r="L14" s="11">
        <v>214</v>
      </c>
      <c r="M14" s="11">
        <v>214</v>
      </c>
      <c r="N14" s="11">
        <v>0</v>
      </c>
      <c r="O14" s="11">
        <v>0</v>
      </c>
    </row>
    <row r="15" spans="1:15" ht="30" x14ac:dyDescent="0.25">
      <c r="A15" s="6"/>
      <c r="B15" s="8" t="s">
        <v>35</v>
      </c>
      <c r="C15" s="9" t="s">
        <v>36</v>
      </c>
      <c r="D15" s="10">
        <v>110</v>
      </c>
      <c r="E15" s="10">
        <v>130</v>
      </c>
      <c r="F15" s="11">
        <f>G15*110/130</f>
        <v>3.8940000000000001</v>
      </c>
      <c r="G15" s="11">
        <v>4.6020000000000003</v>
      </c>
      <c r="H15" s="11">
        <f>I15*110/130</f>
        <v>2.7720000000000002</v>
      </c>
      <c r="I15" s="11">
        <v>3.2760000000000002</v>
      </c>
      <c r="J15" s="11">
        <f>K15*110/130</f>
        <v>23.76</v>
      </c>
      <c r="K15" s="11">
        <v>28.080000000000002</v>
      </c>
      <c r="L15" s="11">
        <f>M15*110/130</f>
        <v>137.863</v>
      </c>
      <c r="M15" s="11">
        <v>162.929</v>
      </c>
      <c r="N15" s="11">
        <f>O15*110/130</f>
        <v>0</v>
      </c>
      <c r="O15" s="11">
        <v>0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37</v>
      </c>
      <c r="C17" s="9" t="s">
        <v>38</v>
      </c>
      <c r="D17" s="31">
        <v>150</v>
      </c>
      <c r="E17" s="31">
        <v>200</v>
      </c>
      <c r="F17" s="11">
        <f>G17*150/200</f>
        <v>0.15</v>
      </c>
      <c r="G17" s="11">
        <v>0.2</v>
      </c>
      <c r="H17" s="11">
        <f>I17*150/200</f>
        <v>0.15</v>
      </c>
      <c r="I17" s="11">
        <v>0.2</v>
      </c>
      <c r="J17" s="11">
        <f>K17*150/200</f>
        <v>12.6</v>
      </c>
      <c r="K17" s="11">
        <v>16.8</v>
      </c>
      <c r="L17" s="11">
        <f>M17*150/200</f>
        <v>51.75</v>
      </c>
      <c r="M17" s="11">
        <v>69</v>
      </c>
      <c r="N17" s="11">
        <f>O17*150/200</f>
        <v>1.2</v>
      </c>
      <c r="O17" s="11">
        <v>1.6</v>
      </c>
    </row>
    <row r="18" spans="1:15" hidden="1" x14ac:dyDescent="0.25">
      <c r="A18" s="6"/>
      <c r="B18" s="8"/>
      <c r="C18" s="9"/>
      <c r="D18" s="10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565</v>
      </c>
      <c r="E21" s="15">
        <f t="shared" si="2"/>
        <v>715</v>
      </c>
      <c r="F21" s="15">
        <f t="shared" si="2"/>
        <v>23.863999999999997</v>
      </c>
      <c r="G21" s="15">
        <f t="shared" si="2"/>
        <v>27.251999999999999</v>
      </c>
      <c r="H21" s="15">
        <f t="shared" si="2"/>
        <v>22.462000000000003</v>
      </c>
      <c r="I21" s="15">
        <f t="shared" si="2"/>
        <v>24.386000000000003</v>
      </c>
      <c r="J21" s="15">
        <f t="shared" si="2"/>
        <v>68.11</v>
      </c>
      <c r="K21" s="15">
        <f t="shared" si="2"/>
        <v>92.283333333333331</v>
      </c>
      <c r="L21" s="15">
        <f t="shared" si="2"/>
        <v>572.75299999999993</v>
      </c>
      <c r="M21" s="15">
        <f t="shared" si="2"/>
        <v>700.92899999999997</v>
      </c>
      <c r="N21" s="15">
        <f t="shared" si="2"/>
        <v>6</v>
      </c>
      <c r="O21" s="15">
        <f t="shared" si="2"/>
        <v>8</v>
      </c>
    </row>
    <row r="22" spans="1:15" x14ac:dyDescent="0.25">
      <c r="A22" s="3" t="s">
        <v>6</v>
      </c>
      <c r="B22" s="8"/>
      <c r="C22" s="9"/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x14ac:dyDescent="0.25">
      <c r="A23" s="3"/>
      <c r="B23" s="8" t="s">
        <v>39</v>
      </c>
      <c r="C23" s="9" t="s">
        <v>40</v>
      </c>
      <c r="D23" s="35">
        <v>60</v>
      </c>
      <c r="E23" s="35">
        <v>80</v>
      </c>
      <c r="F23" s="30">
        <v>5.3</v>
      </c>
      <c r="G23" s="30">
        <v>7.1</v>
      </c>
      <c r="H23" s="30">
        <v>7</v>
      </c>
      <c r="I23" s="30">
        <v>9.33</v>
      </c>
      <c r="J23" s="30">
        <v>28.4</v>
      </c>
      <c r="K23" s="30">
        <v>37.86</v>
      </c>
      <c r="L23" s="30">
        <v>198</v>
      </c>
      <c r="M23" s="30">
        <v>264</v>
      </c>
      <c r="N23" s="30">
        <v>7.0000000000000007E-2</v>
      </c>
      <c r="O23" s="30">
        <v>0.09</v>
      </c>
    </row>
    <row r="24" spans="1:15" hidden="1" x14ac:dyDescent="0.25">
      <c r="A24" s="3"/>
      <c r="B24" s="8"/>
      <c r="C24" s="9"/>
      <c r="D24" s="53"/>
      <c r="E24" s="54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7" customHeight="1" thickBot="1" x14ac:dyDescent="0.3">
      <c r="A25" s="3"/>
      <c r="B25" s="8" t="s">
        <v>22</v>
      </c>
      <c r="C25" s="9" t="s">
        <v>23</v>
      </c>
      <c r="D25" s="31">
        <v>150</v>
      </c>
      <c r="E25" s="31">
        <v>200</v>
      </c>
      <c r="F25" s="30">
        <f>G25*150/200</f>
        <v>1.125</v>
      </c>
      <c r="G25" s="30">
        <v>1.5</v>
      </c>
      <c r="H25" s="30">
        <f>I25*150/200</f>
        <v>1.2</v>
      </c>
      <c r="I25" s="30">
        <v>1.6</v>
      </c>
      <c r="J25" s="30">
        <f>K25*150/200</f>
        <v>5.4</v>
      </c>
      <c r="K25" s="30">
        <v>7.2</v>
      </c>
      <c r="L25" s="30">
        <f>M25*150/200</f>
        <v>36</v>
      </c>
      <c r="M25" s="30">
        <v>48</v>
      </c>
      <c r="N25" s="30">
        <f>O25*150/200</f>
        <v>0.22500000000000001</v>
      </c>
      <c r="O25" s="30">
        <v>0.3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210</v>
      </c>
      <c r="E26" s="15">
        <f t="shared" si="3"/>
        <v>280</v>
      </c>
      <c r="F26" s="15">
        <f t="shared" si="3"/>
        <v>6.4249999999999998</v>
      </c>
      <c r="G26" s="15">
        <f t="shared" si="3"/>
        <v>8.6</v>
      </c>
      <c r="H26" s="15">
        <f t="shared" si="3"/>
        <v>8.1999999999999993</v>
      </c>
      <c r="I26" s="15">
        <f t="shared" si="3"/>
        <v>10.93</v>
      </c>
      <c r="J26" s="15">
        <f t="shared" si="3"/>
        <v>33.799999999999997</v>
      </c>
      <c r="K26" s="15">
        <f t="shared" si="3"/>
        <v>45.06</v>
      </c>
      <c r="L26" s="15">
        <f t="shared" si="3"/>
        <v>234</v>
      </c>
      <c r="M26" s="15">
        <f t="shared" si="3"/>
        <v>312</v>
      </c>
      <c r="N26" s="15">
        <f t="shared" si="3"/>
        <v>0.29500000000000004</v>
      </c>
      <c r="O26" s="15">
        <f t="shared" si="3"/>
        <v>0.39</v>
      </c>
    </row>
    <row r="27" spans="1:15" ht="15.75" thickBot="1" x14ac:dyDescent="0.3">
      <c r="A27" s="27"/>
      <c r="B27" s="55" t="s">
        <v>19</v>
      </c>
      <c r="C27" s="14"/>
      <c r="D27" s="15">
        <f t="shared" ref="D27:O27" si="4">D9+D11+D21+D26</f>
        <v>1235</v>
      </c>
      <c r="E27" s="15">
        <f t="shared" si="4"/>
        <v>1536</v>
      </c>
      <c r="F27" s="15">
        <f t="shared" si="4"/>
        <v>40.403999999999996</v>
      </c>
      <c r="G27" s="15">
        <f t="shared" si="4"/>
        <v>47.341999999999999</v>
      </c>
      <c r="H27" s="15">
        <f t="shared" si="4"/>
        <v>38.652000000000001</v>
      </c>
      <c r="I27" s="15">
        <f t="shared" si="4"/>
        <v>44.626000000000005</v>
      </c>
      <c r="J27" s="15">
        <f t="shared" si="4"/>
        <v>275.08500000000004</v>
      </c>
      <c r="K27" s="15">
        <f t="shared" si="4"/>
        <v>316.57333333333332</v>
      </c>
      <c r="L27" s="56">
        <f t="shared" si="4"/>
        <v>1643.2579999999998</v>
      </c>
      <c r="M27" s="56">
        <f t="shared" si="4"/>
        <v>1900.4589999999998</v>
      </c>
      <c r="N27" s="15">
        <f t="shared" si="4"/>
        <v>9.07</v>
      </c>
      <c r="O27" s="57">
        <f t="shared" si="4"/>
        <v>11.34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2025-08-08T08:07:19Z</dcterms:modified>
</cp:coreProperties>
</file>