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20490" windowHeight="762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N25" i="1"/>
  <c r="M25" i="1"/>
  <c r="L25" i="1"/>
  <c r="K25" i="1"/>
  <c r="J25" i="1"/>
  <c r="I25" i="1"/>
  <c r="H25" i="1"/>
  <c r="G25" i="1"/>
  <c r="F25" i="1"/>
  <c r="E25" i="1"/>
  <c r="D25" i="1"/>
  <c r="O19" i="1"/>
  <c r="N19" i="1"/>
  <c r="M19" i="1"/>
  <c r="L19" i="1"/>
  <c r="K19" i="1"/>
  <c r="J19" i="1"/>
  <c r="I19" i="1"/>
  <c r="H19" i="1"/>
  <c r="G19" i="1"/>
  <c r="F19" i="1"/>
  <c r="E19" i="1"/>
  <c r="D19" i="1"/>
  <c r="O10" i="1"/>
  <c r="N10" i="1"/>
  <c r="M10" i="1"/>
  <c r="L10" i="1"/>
  <c r="K10" i="1"/>
  <c r="J10" i="1"/>
  <c r="I10" i="1"/>
  <c r="H10" i="1"/>
  <c r="G10" i="1"/>
  <c r="F10" i="1"/>
  <c r="E10" i="1"/>
  <c r="E26" i="1" s="1"/>
  <c r="D10" i="1"/>
  <c r="D26" i="1" s="1"/>
  <c r="O8" i="1"/>
  <c r="O26" i="1" s="1"/>
  <c r="N8" i="1"/>
  <c r="N26" i="1" s="1"/>
  <c r="M8" i="1"/>
  <c r="M26" i="1" s="1"/>
  <c r="L8" i="1"/>
  <c r="L26" i="1" s="1"/>
  <c r="K8" i="1"/>
  <c r="K26" i="1" s="1"/>
  <c r="J8" i="1"/>
  <c r="J26" i="1" s="1"/>
  <c r="I8" i="1"/>
  <c r="I26" i="1" s="1"/>
  <c r="H8" i="1"/>
  <c r="H26" i="1" s="1"/>
  <c r="G8" i="1"/>
  <c r="G26" i="1" s="1"/>
  <c r="F8" i="1"/>
  <c r="F26" i="1" s="1"/>
</calcChain>
</file>

<file path=xl/sharedStrings.xml><?xml version="1.0" encoding="utf-8"?>
<sst xmlns="http://schemas.openxmlformats.org/spreadsheetml/2006/main" count="55" uniqueCount="42">
  <si>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</si>
  <si>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</si>
  <si>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</si>
  <si>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</si>
  <si>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</si>
  <si>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</si>
  <si>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</si>
  <si>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</si>
  <si>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</si>
  <si>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</si>
  <si>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</si>
  <si>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</si>
  <si>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</si>
  <si>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</si>
  <si>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</si>
  <si>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</si>
  <si>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</si>
  <si>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</si>
  <si>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</si>
  <si>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Итого за день</t>
  </si>
  <si>
    <t>Дата: 23 июля 2025г</t>
  </si>
  <si>
    <t>Каша ячневая молочная с маслом</t>
  </si>
  <si>
    <t>14/4</t>
  </si>
  <si>
    <t>Батон с маслом, повидлом</t>
  </si>
  <si>
    <t>2</t>
  </si>
  <si>
    <t>25/5/5</t>
  </si>
  <si>
    <t>25/6/6</t>
  </si>
  <si>
    <t>Чай с молоком</t>
  </si>
  <si>
    <t>630</t>
  </si>
  <si>
    <t>Рассольник домашний со сметаной</t>
  </si>
  <si>
    <t>10/2</t>
  </si>
  <si>
    <t>Тефтели из мяса свинины</t>
  </si>
  <si>
    <t>20/8</t>
  </si>
  <si>
    <t>Рагу из овощей с соусом молочным</t>
  </si>
  <si>
    <t>19/3</t>
  </si>
  <si>
    <t>Компот из сухофруктов</t>
  </si>
  <si>
    <t>6/10</t>
  </si>
  <si>
    <t>Запеканка из творога (вариант 2)</t>
  </si>
  <si>
    <t>10/5</t>
  </si>
  <si>
    <t>со сгущеным молоком</t>
  </si>
  <si>
    <t>Чай</t>
  </si>
  <si>
    <t>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</si>
</sst>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2" fontId="0" fillId="0" borderId="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G16" sqref="G16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7" ht="15.75" thickBot="1" x14ac:dyDescent="0.3">
      <c r="A1" s="44" t="s">
        <v>20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7" ht="15.75" customHeight="1" thickBot="1" x14ac:dyDescent="0.3">
      <c r="A2" s="41" t="s">
        <v>7</v>
      </c>
      <c r="B2" s="41" t="s">
        <v>8</v>
      </c>
      <c r="C2" s="41" t="s">
        <v>9</v>
      </c>
      <c r="D2" s="45" t="s">
        <v>10</v>
      </c>
      <c r="E2" s="40"/>
      <c r="F2" s="48" t="s">
        <v>11</v>
      </c>
      <c r="G2" s="49"/>
      <c r="H2" s="49"/>
      <c r="I2" s="49"/>
      <c r="J2" s="49"/>
      <c r="K2" s="50"/>
      <c r="L2" s="45" t="s">
        <v>12</v>
      </c>
      <c r="M2" s="40"/>
      <c r="N2" s="39" t="s">
        <v>13</v>
      </c>
      <c r="O2" s="40"/>
    </row>
    <row r="3" spans="1:17" ht="27" customHeight="1" thickBot="1" x14ac:dyDescent="0.3">
      <c r="A3" s="42"/>
      <c r="B3" s="42"/>
      <c r="C3" s="42"/>
      <c r="D3" s="46"/>
      <c r="E3" s="47"/>
      <c r="F3" s="39" t="s">
        <v>14</v>
      </c>
      <c r="G3" s="40"/>
      <c r="H3" s="45" t="s">
        <v>15</v>
      </c>
      <c r="I3" s="40"/>
      <c r="J3" s="39" t="s">
        <v>16</v>
      </c>
      <c r="K3" s="40"/>
      <c r="L3" s="46"/>
      <c r="M3" s="47"/>
      <c r="N3" s="51"/>
      <c r="O3" s="47"/>
    </row>
    <row r="4" spans="1:17" ht="15.75" thickBot="1" x14ac:dyDescent="0.3">
      <c r="A4" s="43"/>
      <c r="B4" s="43"/>
      <c r="C4" s="43"/>
      <c r="D4" s="1" t="s">
        <v>17</v>
      </c>
      <c r="E4" s="2" t="s">
        <v>18</v>
      </c>
      <c r="F4" s="1" t="s">
        <v>17</v>
      </c>
      <c r="G4" s="2" t="s">
        <v>18</v>
      </c>
      <c r="H4" s="1" t="s">
        <v>17</v>
      </c>
      <c r="I4" s="2" t="s">
        <v>18</v>
      </c>
      <c r="J4" s="1" t="s">
        <v>17</v>
      </c>
      <c r="K4" s="2" t="s">
        <v>18</v>
      </c>
      <c r="L4" s="1" t="s">
        <v>17</v>
      </c>
      <c r="M4" s="2" t="s">
        <v>18</v>
      </c>
      <c r="N4" s="1" t="s">
        <v>17</v>
      </c>
      <c r="O4" s="2" t="s">
        <v>18</v>
      </c>
    </row>
    <row r="5" spans="1:17" ht="30" x14ac:dyDescent="0.25">
      <c r="A5" s="28" t="s">
        <v>0</v>
      </c>
      <c r="B5" s="29" t="s">
        <v>21</v>
      </c>
      <c r="C5" s="30" t="s">
        <v>22</v>
      </c>
      <c r="D5" s="37">
        <v>180</v>
      </c>
      <c r="E5" s="37">
        <v>200</v>
      </c>
      <c r="F5" s="52">
        <v>5.37</v>
      </c>
      <c r="G5" s="52">
        <v>5.97</v>
      </c>
      <c r="H5" s="52">
        <v>4.74</v>
      </c>
      <c r="I5" s="52">
        <v>5.26</v>
      </c>
      <c r="J5" s="52">
        <v>27.65</v>
      </c>
      <c r="K5" s="52">
        <v>30.73</v>
      </c>
      <c r="L5" s="52">
        <v>175.5</v>
      </c>
      <c r="M5" s="52">
        <v>195</v>
      </c>
      <c r="N5" s="52">
        <v>0.37</v>
      </c>
      <c r="O5" s="52">
        <v>0.42</v>
      </c>
    </row>
    <row r="6" spans="1:17" ht="30" x14ac:dyDescent="0.25">
      <c r="A6" s="3"/>
      <c r="B6" s="29" t="s">
        <v>23</v>
      </c>
      <c r="C6" s="30" t="s">
        <v>24</v>
      </c>
      <c r="D6" s="53" t="s">
        <v>25</v>
      </c>
      <c r="E6" s="53" t="s">
        <v>26</v>
      </c>
      <c r="F6" s="52">
        <v>2</v>
      </c>
      <c r="G6" s="52">
        <v>2</v>
      </c>
      <c r="H6" s="52">
        <v>3.9</v>
      </c>
      <c r="I6" s="52">
        <v>4.5999999999999996</v>
      </c>
      <c r="J6" s="52">
        <v>11.8</v>
      </c>
      <c r="K6" s="52">
        <v>11.8</v>
      </c>
      <c r="L6" s="52">
        <v>90.5</v>
      </c>
      <c r="M6" s="52">
        <v>93.5</v>
      </c>
      <c r="N6" s="52">
        <v>0</v>
      </c>
      <c r="O6" s="52">
        <v>0</v>
      </c>
      <c r="Q6" s="54"/>
    </row>
    <row r="7" spans="1:17" ht="15.75" thickBot="1" x14ac:dyDescent="0.3">
      <c r="A7" s="6"/>
      <c r="B7" s="8" t="s">
        <v>27</v>
      </c>
      <c r="C7" s="9" t="s">
        <v>28</v>
      </c>
      <c r="D7" s="55">
        <v>150</v>
      </c>
      <c r="E7" s="55">
        <v>200</v>
      </c>
      <c r="F7" s="31">
        <v>1.05</v>
      </c>
      <c r="G7" s="31">
        <v>1.4</v>
      </c>
      <c r="H7" s="31">
        <v>1.05</v>
      </c>
      <c r="I7" s="31">
        <v>1.4</v>
      </c>
      <c r="J7" s="31">
        <v>11.78</v>
      </c>
      <c r="K7" s="31">
        <v>15.7</v>
      </c>
      <c r="L7" s="31">
        <v>54.45</v>
      </c>
      <c r="M7" s="31">
        <v>72.599999999999994</v>
      </c>
      <c r="N7" s="31">
        <v>0.2</v>
      </c>
      <c r="O7" s="31">
        <v>0.26</v>
      </c>
      <c r="Q7" s="54"/>
    </row>
    <row r="8" spans="1:17" ht="15.75" thickBot="1" x14ac:dyDescent="0.3">
      <c r="A8" s="12"/>
      <c r="B8" s="13" t="s">
        <v>1</v>
      </c>
      <c r="C8" s="14"/>
      <c r="D8" s="15">
        <v>365</v>
      </c>
      <c r="E8" s="15">
        <v>437</v>
      </c>
      <c r="F8" s="16">
        <f t="shared" ref="F8:O8" si="0">SUM(F5:F7)</f>
        <v>8.42</v>
      </c>
      <c r="G8" s="16">
        <f t="shared" si="0"/>
        <v>9.3699999999999992</v>
      </c>
      <c r="H8" s="16">
        <f t="shared" si="0"/>
        <v>9.6900000000000013</v>
      </c>
      <c r="I8" s="16">
        <f t="shared" si="0"/>
        <v>11.26</v>
      </c>
      <c r="J8" s="16">
        <f t="shared" si="0"/>
        <v>51.230000000000004</v>
      </c>
      <c r="K8" s="16">
        <f t="shared" si="0"/>
        <v>58.230000000000004</v>
      </c>
      <c r="L8" s="16">
        <f t="shared" si="0"/>
        <v>320.45</v>
      </c>
      <c r="M8" s="16">
        <f t="shared" si="0"/>
        <v>361.1</v>
      </c>
      <c r="N8" s="16">
        <f t="shared" si="0"/>
        <v>0.57000000000000006</v>
      </c>
      <c r="O8" s="17">
        <f t="shared" si="0"/>
        <v>0.67999999999999994</v>
      </c>
    </row>
    <row r="9" spans="1:17" ht="29.25" hidden="1" thickBot="1" x14ac:dyDescent="0.3">
      <c r="A9" s="32" t="s">
        <v>2</v>
      </c>
      <c r="B9" s="8"/>
      <c r="C9" s="9"/>
      <c r="D9" s="55"/>
      <c r="E9" s="55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7" ht="15.75" hidden="1" thickBot="1" x14ac:dyDescent="0.3">
      <c r="A10" s="13"/>
      <c r="B10" s="18" t="s">
        <v>1</v>
      </c>
      <c r="C10" s="14"/>
      <c r="D10" s="15">
        <f>SUM(D9)</f>
        <v>0</v>
      </c>
      <c r="E10" s="15">
        <f t="shared" ref="E10:O10" si="1">SUM(E9)</f>
        <v>0</v>
      </c>
      <c r="F10" s="16">
        <f t="shared" si="1"/>
        <v>0</v>
      </c>
      <c r="G10" s="16">
        <f t="shared" si="1"/>
        <v>0</v>
      </c>
      <c r="H10" s="16">
        <f t="shared" si="1"/>
        <v>0</v>
      </c>
      <c r="I10" s="16">
        <f t="shared" si="1"/>
        <v>0</v>
      </c>
      <c r="J10" s="16">
        <f t="shared" si="1"/>
        <v>0</v>
      </c>
      <c r="K10" s="16">
        <f t="shared" si="1"/>
        <v>0</v>
      </c>
      <c r="L10" s="16">
        <f t="shared" si="1"/>
        <v>0</v>
      </c>
      <c r="M10" s="16">
        <f t="shared" si="1"/>
        <v>0</v>
      </c>
      <c r="N10" s="16">
        <f t="shared" si="1"/>
        <v>0</v>
      </c>
      <c r="O10" s="17">
        <f t="shared" si="1"/>
        <v>0</v>
      </c>
    </row>
    <row r="11" spans="1:17" x14ac:dyDescent="0.25">
      <c r="A11" s="3" t="s">
        <v>3</v>
      </c>
      <c r="B11" s="8"/>
      <c r="C11" s="9"/>
      <c r="D11" s="55"/>
      <c r="E11" s="55"/>
      <c r="F11" s="31"/>
      <c r="G11" s="31"/>
      <c r="H11" s="31"/>
      <c r="I11" s="31"/>
      <c r="J11" s="31"/>
      <c r="K11" s="31"/>
      <c r="L11" s="31"/>
      <c r="M11" s="31"/>
      <c r="N11" s="31"/>
      <c r="O11" s="31"/>
    </row>
    <row r="12" spans="1:17" ht="45" x14ac:dyDescent="0.25">
      <c r="A12" s="3"/>
      <c r="B12" s="8" t="s">
        <v>29</v>
      </c>
      <c r="C12" s="9" t="s">
        <v>30</v>
      </c>
      <c r="D12" s="10">
        <v>150</v>
      </c>
      <c r="E12" s="10">
        <v>200</v>
      </c>
      <c r="F12" s="11">
        <v>1.36</v>
      </c>
      <c r="G12" s="11">
        <v>1.8133333333333332</v>
      </c>
      <c r="H12" s="11">
        <v>3.33</v>
      </c>
      <c r="I12" s="11">
        <v>4.4400000000000004</v>
      </c>
      <c r="J12" s="11">
        <v>8.27</v>
      </c>
      <c r="K12" s="11">
        <v>11.026666666666667</v>
      </c>
      <c r="L12" s="11">
        <v>69.75</v>
      </c>
      <c r="M12" s="11">
        <v>93</v>
      </c>
      <c r="N12" s="11">
        <v>6.3</v>
      </c>
      <c r="O12" s="11">
        <v>8.4</v>
      </c>
    </row>
    <row r="13" spans="1:17" ht="30" x14ac:dyDescent="0.25">
      <c r="A13" s="3"/>
      <c r="B13" s="8" t="s">
        <v>31</v>
      </c>
      <c r="C13" s="9" t="s">
        <v>32</v>
      </c>
      <c r="D13" s="10">
        <v>50</v>
      </c>
      <c r="E13" s="10">
        <v>70</v>
      </c>
      <c r="F13" s="11">
        <v>7.1</v>
      </c>
      <c r="G13" s="11">
        <v>11.36</v>
      </c>
      <c r="H13" s="11">
        <v>6.0812499999999998</v>
      </c>
      <c r="I13" s="11">
        <v>9.73</v>
      </c>
      <c r="J13" s="11">
        <v>4.6875</v>
      </c>
      <c r="K13" s="11">
        <v>7.5</v>
      </c>
      <c r="L13" s="11">
        <v>101.875</v>
      </c>
      <c r="M13" s="11">
        <v>163</v>
      </c>
      <c r="N13" s="11">
        <v>0.67500000000000004</v>
      </c>
      <c r="O13" s="11">
        <v>1.08</v>
      </c>
    </row>
    <row r="14" spans="1:17" ht="30" x14ac:dyDescent="0.25">
      <c r="A14" s="6"/>
      <c r="B14" s="8" t="s">
        <v>33</v>
      </c>
      <c r="C14" s="9" t="s">
        <v>34</v>
      </c>
      <c r="D14" s="10">
        <v>110</v>
      </c>
      <c r="E14" s="10">
        <v>130</v>
      </c>
      <c r="F14" s="11">
        <v>2.2999999999999998</v>
      </c>
      <c r="G14" s="11">
        <v>2.67</v>
      </c>
      <c r="H14" s="11">
        <v>3.9</v>
      </c>
      <c r="I14" s="11">
        <v>4.63</v>
      </c>
      <c r="J14" s="11">
        <v>10.67</v>
      </c>
      <c r="K14" s="11">
        <v>12.61</v>
      </c>
      <c r="L14" s="11">
        <v>87.23</v>
      </c>
      <c r="M14" s="11">
        <v>103.1</v>
      </c>
      <c r="N14" s="11">
        <v>7.7</v>
      </c>
      <c r="O14" s="11">
        <v>9.15</v>
      </c>
    </row>
    <row r="15" spans="1:17" hidden="1" x14ac:dyDescent="0.25">
      <c r="A15" s="6"/>
      <c r="B15" s="8"/>
      <c r="C15" s="9"/>
      <c r="D15" s="10"/>
      <c r="E15" s="10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7" ht="30" x14ac:dyDescent="0.25">
      <c r="A16" s="6"/>
      <c r="B16" s="8" t="s">
        <v>35</v>
      </c>
      <c r="C16" s="9" t="s">
        <v>36</v>
      </c>
      <c r="D16" s="10">
        <v>150</v>
      </c>
      <c r="E16" s="10">
        <v>200</v>
      </c>
      <c r="F16" s="11">
        <v>0.38</v>
      </c>
      <c r="G16" s="11">
        <v>0.5</v>
      </c>
      <c r="H16" s="11">
        <v>0</v>
      </c>
      <c r="I16" s="11">
        <v>0</v>
      </c>
      <c r="J16" s="11">
        <v>13.73</v>
      </c>
      <c r="K16" s="11">
        <v>18.3</v>
      </c>
      <c r="L16" s="11">
        <v>54</v>
      </c>
      <c r="M16" s="11">
        <v>72</v>
      </c>
      <c r="N16" s="11">
        <v>37.619999999999997</v>
      </c>
      <c r="O16" s="11">
        <v>50.16</v>
      </c>
    </row>
    <row r="17" spans="1:15" ht="18.75" customHeight="1" x14ac:dyDescent="0.25">
      <c r="A17" s="6"/>
      <c r="B17" s="4" t="s">
        <v>4</v>
      </c>
      <c r="C17" s="19"/>
      <c r="D17" s="20">
        <v>15</v>
      </c>
      <c r="E17" s="20">
        <v>35</v>
      </c>
      <c r="F17" s="5">
        <v>1.1399999999999999</v>
      </c>
      <c r="G17" s="5">
        <v>2.66</v>
      </c>
      <c r="H17" s="5">
        <v>0.12</v>
      </c>
      <c r="I17" s="5">
        <v>0.28000000000000003</v>
      </c>
      <c r="J17" s="5">
        <v>7.37</v>
      </c>
      <c r="K17" s="5">
        <v>17.2</v>
      </c>
      <c r="L17" s="5">
        <v>35.14</v>
      </c>
      <c r="M17" s="5">
        <v>82</v>
      </c>
      <c r="N17" s="5">
        <v>0</v>
      </c>
      <c r="O17" s="21">
        <v>0</v>
      </c>
    </row>
    <row r="18" spans="1:15" ht="15.75" thickBot="1" x14ac:dyDescent="0.3">
      <c r="A18" s="7"/>
      <c r="B18" s="22" t="s">
        <v>5</v>
      </c>
      <c r="C18" s="23"/>
      <c r="D18" s="24">
        <v>40</v>
      </c>
      <c r="E18" s="24">
        <v>50</v>
      </c>
      <c r="F18" s="25">
        <v>2.64</v>
      </c>
      <c r="G18" s="25">
        <v>3.3</v>
      </c>
      <c r="H18" s="25">
        <v>0.48</v>
      </c>
      <c r="I18" s="25">
        <v>0.6</v>
      </c>
      <c r="J18" s="25">
        <v>13.3</v>
      </c>
      <c r="K18" s="25">
        <v>16.600000000000001</v>
      </c>
      <c r="L18" s="25">
        <v>68</v>
      </c>
      <c r="M18" s="25">
        <v>85</v>
      </c>
      <c r="N18" s="25">
        <v>0</v>
      </c>
      <c r="O18" s="26">
        <v>0</v>
      </c>
    </row>
    <row r="19" spans="1:15" ht="15.75" thickBot="1" x14ac:dyDescent="0.3">
      <c r="A19" s="27"/>
      <c r="B19" s="13" t="s">
        <v>1</v>
      </c>
      <c r="C19" s="14"/>
      <c r="D19" s="15">
        <f t="shared" ref="D19:O19" si="2">SUM(D11:D18)</f>
        <v>515</v>
      </c>
      <c r="E19" s="15">
        <f t="shared" si="2"/>
        <v>685</v>
      </c>
      <c r="F19" s="16">
        <f t="shared" si="2"/>
        <v>14.92</v>
      </c>
      <c r="G19" s="16">
        <f t="shared" si="2"/>
        <v>22.303333333333335</v>
      </c>
      <c r="H19" s="16">
        <f t="shared" si="2"/>
        <v>13.911249999999999</v>
      </c>
      <c r="I19" s="16">
        <f t="shared" si="2"/>
        <v>19.680000000000003</v>
      </c>
      <c r="J19" s="16">
        <f t="shared" si="2"/>
        <v>58.027500000000003</v>
      </c>
      <c r="K19" s="16">
        <f t="shared" si="2"/>
        <v>83.236666666666679</v>
      </c>
      <c r="L19" s="16">
        <f t="shared" si="2"/>
        <v>415.995</v>
      </c>
      <c r="M19" s="16">
        <f t="shared" si="2"/>
        <v>598.1</v>
      </c>
      <c r="N19" s="16">
        <f t="shared" si="2"/>
        <v>52.295000000000002</v>
      </c>
      <c r="O19" s="56">
        <f t="shared" si="2"/>
        <v>68.789999999999992</v>
      </c>
    </row>
    <row r="20" spans="1:15" x14ac:dyDescent="0.25">
      <c r="A20" s="3" t="s">
        <v>6</v>
      </c>
      <c r="B20" s="8"/>
      <c r="C20" s="9"/>
      <c r="D20" s="55"/>
      <c r="E20" s="55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30" x14ac:dyDescent="0.25">
      <c r="A21" s="3"/>
      <c r="B21" s="8" t="s">
        <v>37</v>
      </c>
      <c r="C21" s="9" t="s">
        <v>38</v>
      </c>
      <c r="D21" s="10">
        <v>100</v>
      </c>
      <c r="E21" s="10">
        <v>120</v>
      </c>
      <c r="F21" s="10">
        <v>16.850000000000001</v>
      </c>
      <c r="G21" s="11">
        <v>20.21</v>
      </c>
      <c r="H21" s="11">
        <v>10.07</v>
      </c>
      <c r="I21" s="11">
        <v>12.08</v>
      </c>
      <c r="J21" s="11">
        <v>16.149999999999999</v>
      </c>
      <c r="K21" s="11">
        <v>19.38</v>
      </c>
      <c r="L21" s="11">
        <v>225</v>
      </c>
      <c r="M21" s="11">
        <v>270</v>
      </c>
      <c r="N21" s="11">
        <v>0.19</v>
      </c>
      <c r="O21" s="11">
        <v>0.22</v>
      </c>
    </row>
    <row r="22" spans="1:15" ht="30" x14ac:dyDescent="0.25">
      <c r="A22" s="3"/>
      <c r="B22" s="8" t="s">
        <v>39</v>
      </c>
      <c r="C22" s="57"/>
      <c r="D22" s="55">
        <v>20</v>
      </c>
      <c r="E22" s="55">
        <v>20</v>
      </c>
      <c r="F22" s="31">
        <v>1.44</v>
      </c>
      <c r="G22" s="31">
        <v>1.44</v>
      </c>
      <c r="H22" s="31">
        <v>1.7</v>
      </c>
      <c r="I22" s="31">
        <v>1.7</v>
      </c>
      <c r="J22" s="31">
        <v>11.2</v>
      </c>
      <c r="K22" s="31">
        <v>11.2</v>
      </c>
      <c r="L22" s="31">
        <v>63</v>
      </c>
      <c r="M22" s="31">
        <v>63</v>
      </c>
      <c r="N22" s="31">
        <v>0</v>
      </c>
      <c r="O22" s="31">
        <v>0</v>
      </c>
    </row>
    <row r="23" spans="1:15" ht="15.75" thickBot="1" x14ac:dyDescent="0.3">
      <c r="A23" s="3"/>
      <c r="B23" s="8" t="s">
        <v>40</v>
      </c>
      <c r="C23" s="9" t="s">
        <v>41</v>
      </c>
      <c r="D23" s="10">
        <v>150</v>
      </c>
      <c r="E23" s="10">
        <v>200</v>
      </c>
      <c r="F23" s="11">
        <v>0</v>
      </c>
      <c r="G23" s="11">
        <v>0</v>
      </c>
      <c r="H23" s="11">
        <v>0</v>
      </c>
      <c r="I23" s="11">
        <v>0</v>
      </c>
      <c r="J23" s="11">
        <v>9.4499999999999993</v>
      </c>
      <c r="K23" s="11">
        <v>12.6</v>
      </c>
      <c r="L23" s="11">
        <v>40.799999999999997</v>
      </c>
      <c r="M23" s="11">
        <v>54.4</v>
      </c>
      <c r="N23" s="11">
        <v>0</v>
      </c>
      <c r="O23" s="11">
        <v>0</v>
      </c>
    </row>
    <row r="24" spans="1:15" ht="15.75" hidden="1" thickBot="1" x14ac:dyDescent="0.3">
      <c r="A24" s="3"/>
      <c r="B24" s="8"/>
      <c r="C24" s="9"/>
      <c r="D24" s="10"/>
      <c r="E24" s="10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ht="15.75" thickBot="1" x14ac:dyDescent="0.3">
      <c r="A25" s="12"/>
      <c r="B25" s="13" t="s">
        <v>1</v>
      </c>
      <c r="C25" s="14"/>
      <c r="D25" s="15">
        <f t="shared" ref="D25:O25" si="3">SUM(D20:D24)</f>
        <v>270</v>
      </c>
      <c r="E25" s="15">
        <f t="shared" si="3"/>
        <v>340</v>
      </c>
      <c r="F25" s="15">
        <f t="shared" si="3"/>
        <v>18.290000000000003</v>
      </c>
      <c r="G25" s="15">
        <f t="shared" si="3"/>
        <v>21.650000000000002</v>
      </c>
      <c r="H25" s="15">
        <f t="shared" si="3"/>
        <v>11.77</v>
      </c>
      <c r="I25" s="15">
        <f t="shared" si="3"/>
        <v>13.78</v>
      </c>
      <c r="J25" s="15">
        <f t="shared" si="3"/>
        <v>36.799999999999997</v>
      </c>
      <c r="K25" s="15">
        <f t="shared" si="3"/>
        <v>43.18</v>
      </c>
      <c r="L25" s="15">
        <f t="shared" si="3"/>
        <v>328.8</v>
      </c>
      <c r="M25" s="15">
        <f t="shared" si="3"/>
        <v>387.4</v>
      </c>
      <c r="N25" s="15">
        <f t="shared" si="3"/>
        <v>0.19</v>
      </c>
      <c r="O25" s="15">
        <f t="shared" si="3"/>
        <v>0.22</v>
      </c>
    </row>
    <row r="26" spans="1:15" ht="15.75" thickBot="1" x14ac:dyDescent="0.3">
      <c r="A26" s="33"/>
      <c r="B26" s="34" t="s">
        <v>19</v>
      </c>
      <c r="C26" s="35"/>
      <c r="D26" s="36">
        <f t="shared" ref="D26:O26" si="4">D8+D10+D19+D25</f>
        <v>1150</v>
      </c>
      <c r="E26" s="36">
        <f t="shared" si="4"/>
        <v>1462</v>
      </c>
      <c r="F26" s="38">
        <f t="shared" si="4"/>
        <v>41.63</v>
      </c>
      <c r="G26" s="38">
        <f t="shared" si="4"/>
        <v>53.323333333333338</v>
      </c>
      <c r="H26" s="38">
        <f t="shared" si="4"/>
        <v>35.371250000000003</v>
      </c>
      <c r="I26" s="38">
        <f t="shared" si="4"/>
        <v>44.720000000000006</v>
      </c>
      <c r="J26" s="38">
        <f t="shared" si="4"/>
        <v>146.0575</v>
      </c>
      <c r="K26" s="38">
        <f t="shared" si="4"/>
        <v>184.6466666666667</v>
      </c>
      <c r="L26" s="38">
        <f t="shared" si="4"/>
        <v>1065.2449999999999</v>
      </c>
      <c r="M26" s="38">
        <f t="shared" si="4"/>
        <v>1346.6</v>
      </c>
      <c r="N26" s="38">
        <f t="shared" si="4"/>
        <v>53.055</v>
      </c>
      <c r="O26" s="38">
        <f t="shared" si="4"/>
        <v>69.69</v>
      </c>
    </row>
  </sheetData>
  <sheetProtection password="E416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9"/>
  <sheetViews>
    <sheetView workbookViewId="0">
      <selection activeCell="D8" sqref="D8"/>
    </sheetView>
  </sheetViews>
  <sheetFormatPr defaultRowHeight="15" x14ac:dyDescent="0.25"/>
  <sheetData>
    <row r="2" ht="9.75" customHeight="1" x14ac:dyDescent="0.25"/>
    <row r="4" ht="9" customHeight="1" x14ac:dyDescent="0.25"/>
    <row r="9" ht="15.75" customHeight="1" x14ac:dyDescent="0.25"/>
    <row r="11" ht="11.25" customHeight="1" x14ac:dyDescent="0.25"/>
    <row r="17" ht="17.25" customHeight="1" x14ac:dyDescent="0.25"/>
    <row r="19" ht="13.5" customHeight="1" x14ac:dyDescent="0.25"/>
    <row r="27" ht="15" customHeight="1" x14ac:dyDescent="0.25"/>
    <row r="29" ht="13.5" customHeight="1" x14ac:dyDescent="0.25"/>
  </sheetData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2025-07-22T04:28:46Z</dcterms:modified>
</cp:coreProperties>
</file>