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K25" i="1"/>
  <c r="I25" i="1"/>
  <c r="G25" i="1"/>
  <c r="F25" i="1"/>
  <c r="E25" i="1"/>
  <c r="D25" i="1"/>
  <c r="N24" i="1"/>
  <c r="N25" i="1" s="1"/>
  <c r="L24" i="1"/>
  <c r="L25" i="1" s="1"/>
  <c r="J24" i="1"/>
  <c r="J25" i="1" s="1"/>
  <c r="H24" i="1"/>
  <c r="H25" i="1" s="1"/>
  <c r="F24" i="1"/>
  <c r="O20" i="1"/>
  <c r="N20" i="1"/>
  <c r="L20" i="1"/>
  <c r="J20" i="1"/>
  <c r="H20" i="1"/>
  <c r="F20" i="1"/>
  <c r="E20" i="1"/>
  <c r="D20" i="1"/>
  <c r="M14" i="1"/>
  <c r="M20" i="1" s="1"/>
  <c r="K14" i="1"/>
  <c r="K20" i="1" s="1"/>
  <c r="I14" i="1"/>
  <c r="I20" i="1" s="1"/>
  <c r="G14" i="1"/>
  <c r="G20" i="1" s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O9" i="1"/>
  <c r="M9" i="1"/>
  <c r="K9" i="1"/>
  <c r="I9" i="1"/>
  <c r="G9" i="1"/>
  <c r="N8" i="1"/>
  <c r="N9" i="1" s="1"/>
  <c r="L8" i="1"/>
  <c r="L9" i="1" s="1"/>
  <c r="J8" i="1"/>
  <c r="J9" i="1" s="1"/>
  <c r="J26" i="1" s="1"/>
  <c r="H8" i="1"/>
  <c r="H9" i="1" s="1"/>
  <c r="F8" i="1"/>
  <c r="F9" i="1" s="1"/>
  <c r="F26" i="1" s="1"/>
  <c r="O26" i="1" l="1"/>
  <c r="D26" i="1"/>
  <c r="N26" i="1"/>
  <c r="L26" i="1"/>
  <c r="K26" i="1"/>
  <c r="H26" i="1"/>
  <c r="G26" i="1"/>
  <c r="M26" i="1"/>
  <c r="I26" i="1"/>
</calcChain>
</file>

<file path=xl/sharedStrings.xml><?xml version="1.0" encoding="utf-8"?>
<sst xmlns="http://schemas.openxmlformats.org/spreadsheetml/2006/main" count="99" uniqueCount="83">
  <si>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</si>
  <si>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</si>
  <si>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</si>
  <si>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</si>
  <si>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</si>
  <si>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</si>
  <si>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</si>
  <si>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</si>
  <si>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</si>
  <si>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</si>
  <si>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</si>
  <si>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</si>
  <si>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</si>
  <si>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</si>
  <si>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</si>
  <si>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</si>
  <si>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</si>
  <si>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</si>
  <si>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</si>
  <si>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</si>
  <si>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</si>
  <si>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</si>
  <si>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</si>
  <si>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</si>
  <si>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</si>
  <si>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</si>
  <si>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</si>
  <si>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</si>
  <si>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</si>
  <si>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</si>
  <si>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</si>
  <si>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</si>
  <si>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</si>
  <si>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</si>
  <si>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</si>
  <si>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</si>
  <si>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</si>
  <si>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</si>
  <si>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</si>
  <si>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</si>
  <si>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</si>
  <si>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</si>
  <si>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</si>
  <si>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</si>
  <si>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</si>
  <si>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</si>
  <si>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</si>
  <si>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</si>
  <si>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</si>
  <si>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</si>
  <si>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</si>
  <si>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</si>
  <si>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</si>
  <si>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</si>
  <si>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</si>
  <si>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</si>
  <si>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</si>
  <si>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</si>
  <si>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</si>
  <si>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Итого за день</t>
  </si>
  <si>
    <t>25/5</t>
  </si>
  <si>
    <t>25/6</t>
  </si>
  <si>
    <t>Батон с сыром</t>
  </si>
  <si>
    <t>3/13</t>
  </si>
  <si>
    <t>Дата: 16 июля 2025г</t>
  </si>
  <si>
    <t>Суп молочный с  лапшой</t>
  </si>
  <si>
    <t>21/2</t>
  </si>
  <si>
    <t>Чай с молоком (вариант3)</t>
  </si>
  <si>
    <t>31/10</t>
  </si>
  <si>
    <t>Суп-пюре из разных овощей</t>
  </si>
  <si>
    <t>27/2</t>
  </si>
  <si>
    <t>Гренки (сухарики)</t>
  </si>
  <si>
    <t>34/2</t>
  </si>
  <si>
    <t>Плов из мяса кур</t>
  </si>
  <si>
    <t>4/9</t>
  </si>
  <si>
    <t>Компот из сухофруктов</t>
  </si>
  <si>
    <t>6/10</t>
  </si>
  <si>
    <t>Вареники ленивые</t>
  </si>
  <si>
    <t>5/5</t>
  </si>
  <si>
    <t>Соус сметанный</t>
  </si>
  <si>
    <t>6/11</t>
  </si>
  <si>
    <t>Какао с молоком (вариант2)</t>
  </si>
  <si>
    <t>36/10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</si>
</sst>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8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I20" sqref="I20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64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7</v>
      </c>
      <c r="B2" s="42" t="s">
        <v>8</v>
      </c>
      <c r="C2" s="42" t="s">
        <v>9</v>
      </c>
      <c r="D2" s="46" t="s">
        <v>10</v>
      </c>
      <c r="E2" s="41"/>
      <c r="F2" s="49" t="s">
        <v>11</v>
      </c>
      <c r="G2" s="50"/>
      <c r="H2" s="50"/>
      <c r="I2" s="50"/>
      <c r="J2" s="50"/>
      <c r="K2" s="51"/>
      <c r="L2" s="46" t="s">
        <v>12</v>
      </c>
      <c r="M2" s="41"/>
      <c r="N2" s="40" t="s">
        <v>13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14</v>
      </c>
      <c r="G3" s="41"/>
      <c r="H3" s="46" t="s">
        <v>15</v>
      </c>
      <c r="I3" s="41"/>
      <c r="J3" s="40" t="s">
        <v>16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30" x14ac:dyDescent="0.25">
      <c r="A5" s="32" t="s">
        <v>0</v>
      </c>
      <c r="B5" s="8" t="s">
        <v>65</v>
      </c>
      <c r="C5" s="9" t="s">
        <v>66</v>
      </c>
      <c r="D5" s="10">
        <v>180</v>
      </c>
      <c r="E5" s="10">
        <v>200</v>
      </c>
      <c r="F5" s="11">
        <v>3.09</v>
      </c>
      <c r="G5" s="11">
        <v>3.44</v>
      </c>
      <c r="H5" s="11">
        <v>3.3</v>
      </c>
      <c r="I5" s="11">
        <v>3.67</v>
      </c>
      <c r="J5" s="11">
        <v>10.77</v>
      </c>
      <c r="K5" s="11">
        <v>11.96</v>
      </c>
      <c r="L5" s="11">
        <v>85.5</v>
      </c>
      <c r="M5" s="11">
        <v>95</v>
      </c>
      <c r="N5" s="11">
        <v>0.37</v>
      </c>
      <c r="O5" s="11">
        <v>0.42</v>
      </c>
    </row>
    <row r="6" spans="1:15" ht="14.45" hidden="1" customHeight="1" x14ac:dyDescent="0.25">
      <c r="A6" s="3"/>
      <c r="B6" s="4"/>
      <c r="C6" s="53"/>
      <c r="D6" s="54"/>
      <c r="E6" s="54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/>
      <c r="B7" s="33" t="s">
        <v>62</v>
      </c>
      <c r="C7" s="34" t="s">
        <v>63</v>
      </c>
      <c r="D7" s="36" t="s">
        <v>60</v>
      </c>
      <c r="E7" s="36" t="s">
        <v>61</v>
      </c>
      <c r="F7" s="39">
        <v>4</v>
      </c>
      <c r="G7" s="39">
        <v>4.53</v>
      </c>
      <c r="H7" s="39">
        <v>2.36</v>
      </c>
      <c r="I7" s="39">
        <v>2.89</v>
      </c>
      <c r="J7" s="39">
        <v>11.86</v>
      </c>
      <c r="K7" s="39">
        <v>11.68</v>
      </c>
      <c r="L7" s="39">
        <v>84.68</v>
      </c>
      <c r="M7" s="39">
        <v>90.85</v>
      </c>
      <c r="N7" s="39">
        <v>0.06</v>
      </c>
      <c r="O7" s="39">
        <v>7.0000000000000007E-2</v>
      </c>
    </row>
    <row r="8" spans="1:15" ht="30.75" thickBot="1" x14ac:dyDescent="0.3">
      <c r="A8" s="7"/>
      <c r="B8" s="8" t="s">
        <v>67</v>
      </c>
      <c r="C8" s="9" t="s">
        <v>68</v>
      </c>
      <c r="D8" s="28">
        <v>150</v>
      </c>
      <c r="E8" s="28">
        <v>200</v>
      </c>
      <c r="F8" s="35">
        <f>G8*150/200</f>
        <v>1.125</v>
      </c>
      <c r="G8" s="35">
        <v>1.5</v>
      </c>
      <c r="H8" s="35">
        <f>I8*150/200</f>
        <v>1.2</v>
      </c>
      <c r="I8" s="35">
        <v>1.6</v>
      </c>
      <c r="J8" s="35">
        <f>K8*150/200</f>
        <v>5.4</v>
      </c>
      <c r="K8" s="35">
        <v>7.2</v>
      </c>
      <c r="L8" s="35">
        <f>M8*150/200</f>
        <v>36</v>
      </c>
      <c r="M8" s="35">
        <v>48</v>
      </c>
      <c r="N8" s="35">
        <f>O8*150/200</f>
        <v>0.22500000000000001</v>
      </c>
      <c r="O8" s="35">
        <v>0.3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8.2149999999999999</v>
      </c>
      <c r="G9" s="16">
        <f t="shared" ref="G9:O9" si="0">SUM(G5:G8)</f>
        <v>9.4700000000000006</v>
      </c>
      <c r="H9" s="16">
        <f t="shared" si="0"/>
        <v>6.86</v>
      </c>
      <c r="I9" s="16">
        <f t="shared" si="0"/>
        <v>8.16</v>
      </c>
      <c r="J9" s="16">
        <f t="shared" si="0"/>
        <v>28.03</v>
      </c>
      <c r="K9" s="16">
        <f t="shared" si="0"/>
        <v>30.84</v>
      </c>
      <c r="L9" s="16">
        <f t="shared" si="0"/>
        <v>206.18</v>
      </c>
      <c r="M9" s="16">
        <f t="shared" si="0"/>
        <v>233.85</v>
      </c>
      <c r="N9" s="16">
        <f t="shared" si="0"/>
        <v>0.65500000000000003</v>
      </c>
      <c r="O9" s="17">
        <f t="shared" si="0"/>
        <v>0.79</v>
      </c>
    </row>
    <row r="10" spans="1:15" ht="29.25" hidden="1" thickBot="1" x14ac:dyDescent="0.3">
      <c r="A10" s="37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69</v>
      </c>
      <c r="C13" s="9" t="s">
        <v>70</v>
      </c>
      <c r="D13" s="10">
        <v>150</v>
      </c>
      <c r="E13" s="10">
        <v>200</v>
      </c>
      <c r="F13" s="10">
        <v>2.0099999999999998</v>
      </c>
      <c r="G13" s="11">
        <v>2.6799999999999997</v>
      </c>
      <c r="H13" s="11">
        <v>2.67</v>
      </c>
      <c r="I13" s="11">
        <v>3.56</v>
      </c>
      <c r="J13" s="11">
        <v>7.09</v>
      </c>
      <c r="K13" s="11">
        <v>9.4533333333333331</v>
      </c>
      <c r="L13" s="11">
        <v>60.8</v>
      </c>
      <c r="M13" s="11">
        <v>81.066666666666663</v>
      </c>
      <c r="N13" s="11">
        <v>4.68</v>
      </c>
      <c r="O13" s="11">
        <v>6.24</v>
      </c>
    </row>
    <row r="14" spans="1:15" x14ac:dyDescent="0.25">
      <c r="A14" s="6"/>
      <c r="B14" s="8" t="s">
        <v>71</v>
      </c>
      <c r="C14" s="9" t="s">
        <v>72</v>
      </c>
      <c r="D14" s="10">
        <v>10</v>
      </c>
      <c r="E14" s="10">
        <v>20</v>
      </c>
      <c r="F14" s="11">
        <v>0.86</v>
      </c>
      <c r="G14" s="11">
        <f>F14*2</f>
        <v>1.72</v>
      </c>
      <c r="H14" s="11">
        <v>0.08</v>
      </c>
      <c r="I14" s="11">
        <f>H14*2</f>
        <v>0.16</v>
      </c>
      <c r="J14" s="11">
        <v>5.37</v>
      </c>
      <c r="K14" s="11">
        <f>J14*2</f>
        <v>10.74</v>
      </c>
      <c r="L14" s="11">
        <v>2.63</v>
      </c>
      <c r="M14" s="11">
        <f>L14*2</f>
        <v>5.26</v>
      </c>
      <c r="N14" s="11">
        <v>0</v>
      </c>
      <c r="O14" s="11">
        <v>0</v>
      </c>
    </row>
    <row r="15" spans="1:15" x14ac:dyDescent="0.25">
      <c r="A15" s="6"/>
      <c r="B15" s="8" t="s">
        <v>73</v>
      </c>
      <c r="C15" s="9" t="s">
        <v>74</v>
      </c>
      <c r="D15" s="10">
        <v>150</v>
      </c>
      <c r="E15" s="10">
        <v>200</v>
      </c>
      <c r="F15" s="11">
        <v>14.36</v>
      </c>
      <c r="G15" s="11">
        <v>19.14</v>
      </c>
      <c r="H15" s="11">
        <v>13.1</v>
      </c>
      <c r="I15" s="11">
        <v>17.45</v>
      </c>
      <c r="J15" s="11">
        <v>24.7</v>
      </c>
      <c r="K15" s="11">
        <v>32.950000000000003</v>
      </c>
      <c r="L15" s="11">
        <v>274.10000000000002</v>
      </c>
      <c r="M15" s="11">
        <v>365.4</v>
      </c>
      <c r="N15" s="11">
        <v>1.1100000000000001</v>
      </c>
      <c r="O15" s="11">
        <v>1.48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75</v>
      </c>
      <c r="C17" s="9" t="s">
        <v>76</v>
      </c>
      <c r="D17" s="10">
        <v>150</v>
      </c>
      <c r="E17" s="10">
        <v>200</v>
      </c>
      <c r="F17" s="11">
        <v>0.38</v>
      </c>
      <c r="G17" s="11">
        <v>0.5</v>
      </c>
      <c r="H17" s="11">
        <v>0</v>
      </c>
      <c r="I17" s="11">
        <v>0</v>
      </c>
      <c r="J17" s="11">
        <v>13.73</v>
      </c>
      <c r="K17" s="11">
        <v>18.3</v>
      </c>
      <c r="L17" s="11">
        <v>54</v>
      </c>
      <c r="M17" s="11">
        <v>72</v>
      </c>
      <c r="N17" s="11">
        <v>37.619999999999997</v>
      </c>
      <c r="O17" s="11">
        <v>50.16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515</v>
      </c>
      <c r="E20" s="15">
        <f t="shared" si="2"/>
        <v>705</v>
      </c>
      <c r="F20" s="16">
        <f t="shared" si="2"/>
        <v>21.39</v>
      </c>
      <c r="G20" s="16">
        <f t="shared" si="2"/>
        <v>30</v>
      </c>
      <c r="H20" s="16">
        <f t="shared" si="2"/>
        <v>16.45</v>
      </c>
      <c r="I20" s="16">
        <f t="shared" si="2"/>
        <v>22.05</v>
      </c>
      <c r="J20" s="16">
        <f t="shared" si="2"/>
        <v>71.56</v>
      </c>
      <c r="K20" s="16">
        <f t="shared" si="2"/>
        <v>105.24333333333334</v>
      </c>
      <c r="L20" s="16">
        <f t="shared" si="2"/>
        <v>494.67</v>
      </c>
      <c r="M20" s="16">
        <f t="shared" si="2"/>
        <v>690.72666666666669</v>
      </c>
      <c r="N20" s="16">
        <f t="shared" si="2"/>
        <v>43.41</v>
      </c>
      <c r="O20" s="16">
        <f t="shared" si="2"/>
        <v>57.879999999999995</v>
      </c>
    </row>
    <row r="21" spans="1:15" x14ac:dyDescent="0.25">
      <c r="A21" s="3" t="s">
        <v>6</v>
      </c>
      <c r="B21" s="8"/>
      <c r="C21" s="9"/>
      <c r="D21" s="28"/>
      <c r="E21" s="28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25">
      <c r="A22" s="3"/>
      <c r="B22" s="8" t="s">
        <v>77</v>
      </c>
      <c r="C22" s="9" t="s">
        <v>78</v>
      </c>
      <c r="D22" s="28">
        <v>100</v>
      </c>
      <c r="E22" s="28">
        <v>120</v>
      </c>
      <c r="F22" s="11">
        <v>15.74</v>
      </c>
      <c r="G22" s="11">
        <v>18.88</v>
      </c>
      <c r="H22" s="11">
        <v>11.42</v>
      </c>
      <c r="I22" s="11">
        <v>13.7</v>
      </c>
      <c r="J22" s="11">
        <v>16.72</v>
      </c>
      <c r="K22" s="11">
        <v>20.6</v>
      </c>
      <c r="L22" s="11">
        <v>234.67</v>
      </c>
      <c r="M22" s="11">
        <v>281.60000000000002</v>
      </c>
      <c r="N22" s="11">
        <v>0.16</v>
      </c>
      <c r="O22" s="11">
        <v>0.19</v>
      </c>
    </row>
    <row r="23" spans="1:15" x14ac:dyDescent="0.25">
      <c r="A23" s="3"/>
      <c r="B23" s="8" t="s">
        <v>79</v>
      </c>
      <c r="C23" s="9" t="s">
        <v>80</v>
      </c>
      <c r="D23" s="55">
        <v>20</v>
      </c>
      <c r="E23" s="55">
        <v>30</v>
      </c>
      <c r="F23" s="35">
        <v>0.24</v>
      </c>
      <c r="G23" s="35">
        <v>0.35</v>
      </c>
      <c r="H23" s="35">
        <v>1.46</v>
      </c>
      <c r="I23" s="35">
        <v>2.19</v>
      </c>
      <c r="J23" s="35">
        <v>0.83</v>
      </c>
      <c r="K23" s="35">
        <v>1.25</v>
      </c>
      <c r="L23" s="35">
        <v>17.559999999999999</v>
      </c>
      <c r="M23" s="35">
        <v>26.34</v>
      </c>
      <c r="N23" s="35">
        <v>0.01</v>
      </c>
      <c r="O23" s="35">
        <v>0.01</v>
      </c>
    </row>
    <row r="24" spans="1:15" ht="30.75" thickBot="1" x14ac:dyDescent="0.3">
      <c r="A24" s="3"/>
      <c r="B24" s="8" t="s">
        <v>81</v>
      </c>
      <c r="C24" s="9" t="s">
        <v>82</v>
      </c>
      <c r="D24" s="10">
        <v>150</v>
      </c>
      <c r="E24" s="10">
        <v>200</v>
      </c>
      <c r="F24" s="11">
        <f>G24*150/200</f>
        <v>2.7</v>
      </c>
      <c r="G24" s="11">
        <v>3.6</v>
      </c>
      <c r="H24" s="11">
        <f>I24*150/200</f>
        <v>2.4750000000000001</v>
      </c>
      <c r="I24" s="11">
        <v>3.3</v>
      </c>
      <c r="J24" s="11">
        <f>K24*150/200</f>
        <v>10.275</v>
      </c>
      <c r="K24" s="11">
        <v>13.7</v>
      </c>
      <c r="L24" s="11">
        <f>M24*150/200</f>
        <v>75</v>
      </c>
      <c r="M24" s="11">
        <v>100</v>
      </c>
      <c r="N24" s="11">
        <f>O24*150/200</f>
        <v>0.375</v>
      </c>
      <c r="O24" s="11">
        <v>0.5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270</v>
      </c>
      <c r="E25" s="15">
        <f t="shared" si="3"/>
        <v>350</v>
      </c>
      <c r="F25" s="16">
        <f t="shared" si="3"/>
        <v>18.68</v>
      </c>
      <c r="G25" s="16">
        <f t="shared" si="3"/>
        <v>22.830000000000002</v>
      </c>
      <c r="H25" s="16">
        <f t="shared" si="3"/>
        <v>15.354999999999999</v>
      </c>
      <c r="I25" s="16">
        <f t="shared" si="3"/>
        <v>19.189999999999998</v>
      </c>
      <c r="J25" s="16">
        <f t="shared" si="3"/>
        <v>27.824999999999996</v>
      </c>
      <c r="K25" s="16">
        <f t="shared" si="3"/>
        <v>35.549999999999997</v>
      </c>
      <c r="L25" s="16">
        <f t="shared" si="3"/>
        <v>327.23</v>
      </c>
      <c r="M25" s="16">
        <f t="shared" si="3"/>
        <v>407.94</v>
      </c>
      <c r="N25" s="16">
        <f t="shared" si="3"/>
        <v>0.54500000000000004</v>
      </c>
      <c r="O25" s="16">
        <f t="shared" si="3"/>
        <v>0.7</v>
      </c>
    </row>
    <row r="26" spans="1:15" ht="15.75" thickBot="1" x14ac:dyDescent="0.3">
      <c r="A26" s="27"/>
      <c r="B26" s="38" t="s">
        <v>59</v>
      </c>
      <c r="C26" s="14"/>
      <c r="D26" s="15">
        <f t="shared" ref="D26:O26" si="4">D9+D11+D20+D25</f>
        <v>1145</v>
      </c>
      <c r="E26" s="15">
        <f t="shared" si="4"/>
        <v>1486</v>
      </c>
      <c r="F26" s="16">
        <f t="shared" si="4"/>
        <v>48.284999999999997</v>
      </c>
      <c r="G26" s="16">
        <f t="shared" si="4"/>
        <v>62.3</v>
      </c>
      <c r="H26" s="16">
        <f t="shared" si="4"/>
        <v>38.664999999999999</v>
      </c>
      <c r="I26" s="16">
        <f t="shared" si="4"/>
        <v>49.4</v>
      </c>
      <c r="J26" s="16">
        <f t="shared" si="4"/>
        <v>127.41499999999999</v>
      </c>
      <c r="K26" s="16">
        <f t="shared" si="4"/>
        <v>171.63333333333333</v>
      </c>
      <c r="L26" s="16">
        <f t="shared" si="4"/>
        <v>1028.08</v>
      </c>
      <c r="M26" s="16">
        <f t="shared" si="4"/>
        <v>1332.5166666666667</v>
      </c>
      <c r="N26" s="16">
        <f t="shared" si="4"/>
        <v>44.61</v>
      </c>
      <c r="O26" s="17">
        <f t="shared" si="4"/>
        <v>59.37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1" t="s">
        <v>53</v>
      </c>
      <c r="D1" s="30">
        <v>1.5</v>
      </c>
    </row>
    <row r="2" spans="2:4" ht="9.75" customHeight="1" x14ac:dyDescent="0.25"/>
    <row r="3" spans="2:4" ht="27" x14ac:dyDescent="0.35">
      <c r="B3" s="29" t="s">
        <v>52</v>
      </c>
    </row>
    <row r="4" spans="2:4" ht="9" customHeight="1" x14ac:dyDescent="0.35">
      <c r="B4" s="29"/>
    </row>
    <row r="5" spans="2:4" ht="27" x14ac:dyDescent="0.35">
      <c r="B5" s="30" t="s">
        <v>35</v>
      </c>
      <c r="C5" s="30" t="s">
        <v>36</v>
      </c>
      <c r="D5" s="30">
        <v>570</v>
      </c>
    </row>
    <row r="6" spans="2:4" ht="27" x14ac:dyDescent="0.35">
      <c r="B6" s="30" t="s">
        <v>37</v>
      </c>
      <c r="C6" s="30" t="s">
        <v>26</v>
      </c>
      <c r="D6" s="30">
        <v>3</v>
      </c>
    </row>
    <row r="7" spans="2:4" ht="27" x14ac:dyDescent="0.35">
      <c r="B7" s="30" t="s">
        <v>38</v>
      </c>
      <c r="C7" s="30" t="s">
        <v>39</v>
      </c>
      <c r="D7" s="30">
        <v>225</v>
      </c>
    </row>
    <row r="8" spans="2:4" ht="27" x14ac:dyDescent="0.35">
      <c r="B8" s="30" t="s">
        <v>40</v>
      </c>
      <c r="C8" s="30" t="s">
        <v>41</v>
      </c>
      <c r="D8" s="30">
        <v>20</v>
      </c>
    </row>
    <row r="9" spans="2:4" ht="15.75" customHeight="1" x14ac:dyDescent="0.35">
      <c r="B9" s="30"/>
      <c r="C9" s="30"/>
      <c r="D9" s="30"/>
    </row>
    <row r="10" spans="2:4" ht="27" x14ac:dyDescent="0.35">
      <c r="B10" s="29" t="s">
        <v>19</v>
      </c>
      <c r="C10" s="30"/>
      <c r="D10" s="30"/>
    </row>
    <row r="11" spans="2:4" ht="11.25" customHeight="1" x14ac:dyDescent="0.35">
      <c r="B11" s="30"/>
      <c r="C11" s="30"/>
      <c r="D11" s="30"/>
    </row>
    <row r="12" spans="2:4" ht="27" x14ac:dyDescent="0.35">
      <c r="B12" s="30" t="s">
        <v>47</v>
      </c>
      <c r="C12" s="30" t="s">
        <v>20</v>
      </c>
      <c r="D12" s="30"/>
    </row>
    <row r="13" spans="2:4" ht="27" x14ac:dyDescent="0.35">
      <c r="B13" s="30" t="s">
        <v>48</v>
      </c>
      <c r="C13" s="30" t="s">
        <v>21</v>
      </c>
      <c r="D13" s="30"/>
    </row>
    <row r="14" spans="2:4" ht="27" x14ac:dyDescent="0.35">
      <c r="B14" s="30" t="s">
        <v>49</v>
      </c>
      <c r="C14" s="30" t="s">
        <v>22</v>
      </c>
      <c r="D14" s="30"/>
    </row>
    <row r="15" spans="2:4" ht="27" x14ac:dyDescent="0.35">
      <c r="B15" s="30" t="s">
        <v>50</v>
      </c>
      <c r="C15" s="30" t="s">
        <v>23</v>
      </c>
      <c r="D15" s="30"/>
    </row>
    <row r="16" spans="2:4" ht="27" x14ac:dyDescent="0.35">
      <c r="B16" s="30" t="s">
        <v>51</v>
      </c>
      <c r="C16" s="30" t="s">
        <v>24</v>
      </c>
      <c r="D16" s="30"/>
    </row>
    <row r="17" spans="2:4" ht="17.25" customHeight="1" x14ac:dyDescent="0.35">
      <c r="B17" s="30"/>
      <c r="C17" s="30"/>
      <c r="D17" s="30"/>
    </row>
    <row r="18" spans="2:4" ht="27" x14ac:dyDescent="0.35">
      <c r="B18" s="29" t="s">
        <v>25</v>
      </c>
      <c r="C18" s="30"/>
      <c r="D18" s="30"/>
    </row>
    <row r="19" spans="2:4" ht="13.5" customHeight="1" x14ac:dyDescent="0.35">
      <c r="B19" s="30"/>
      <c r="C19" s="30"/>
      <c r="D19" s="30"/>
    </row>
    <row r="20" spans="2:4" ht="27" x14ac:dyDescent="0.35">
      <c r="B20" s="30" t="s">
        <v>44</v>
      </c>
      <c r="C20" s="30" t="s">
        <v>26</v>
      </c>
      <c r="D20" s="30"/>
    </row>
    <row r="21" spans="2:4" ht="27" x14ac:dyDescent="0.35">
      <c r="B21" s="30" t="s">
        <v>43</v>
      </c>
      <c r="C21" s="30" t="s">
        <v>29</v>
      </c>
      <c r="D21" s="30"/>
    </row>
    <row r="22" spans="2:4" ht="27" x14ac:dyDescent="0.35">
      <c r="B22" s="30" t="s">
        <v>42</v>
      </c>
      <c r="C22" s="30" t="s">
        <v>27</v>
      </c>
      <c r="D22" s="30"/>
    </row>
    <row r="23" spans="2:4" ht="27" x14ac:dyDescent="0.35">
      <c r="B23" s="30" t="s">
        <v>32</v>
      </c>
      <c r="C23" s="30" t="s">
        <v>28</v>
      </c>
      <c r="D23" s="30"/>
    </row>
    <row r="24" spans="2:4" ht="27" x14ac:dyDescent="0.35">
      <c r="B24" s="30" t="s">
        <v>45</v>
      </c>
      <c r="C24" s="30" t="s">
        <v>30</v>
      </c>
      <c r="D24" s="30"/>
    </row>
    <row r="25" spans="2:4" ht="27" x14ac:dyDescent="0.35">
      <c r="B25" s="30" t="s">
        <v>33</v>
      </c>
      <c r="C25" s="30" t="s">
        <v>31</v>
      </c>
      <c r="D25" s="30"/>
    </row>
    <row r="26" spans="2:4" ht="27" x14ac:dyDescent="0.35">
      <c r="B26" s="30" t="s">
        <v>46</v>
      </c>
      <c r="C26" s="30" t="s">
        <v>34</v>
      </c>
      <c r="D26" s="30"/>
    </row>
    <row r="27" spans="2:4" ht="15" customHeight="1" x14ac:dyDescent="0.35">
      <c r="B27" s="30"/>
      <c r="C27" s="30"/>
      <c r="D27" s="30"/>
    </row>
    <row r="28" spans="2:4" ht="27" x14ac:dyDescent="0.35">
      <c r="B28" s="29" t="s">
        <v>54</v>
      </c>
      <c r="C28" s="30"/>
      <c r="D28" s="30"/>
    </row>
    <row r="29" spans="2:4" ht="13.5" customHeight="1" x14ac:dyDescent="0.35">
      <c r="B29" s="30"/>
      <c r="C29" s="30"/>
      <c r="D29" s="30"/>
    </row>
    <row r="30" spans="2:4" ht="27" x14ac:dyDescent="0.35">
      <c r="B30" s="30" t="s">
        <v>55</v>
      </c>
      <c r="C30" s="30" t="s">
        <v>56</v>
      </c>
      <c r="D30" s="30"/>
    </row>
    <row r="31" spans="2:4" ht="27" x14ac:dyDescent="0.35">
      <c r="B31" s="30" t="s">
        <v>57</v>
      </c>
      <c r="C31" s="30" t="s">
        <v>29</v>
      </c>
      <c r="D31" s="30"/>
    </row>
    <row r="32" spans="2:4" ht="27" x14ac:dyDescent="0.35">
      <c r="B32" s="30" t="s">
        <v>57</v>
      </c>
      <c r="C32" s="30" t="s">
        <v>58</v>
      </c>
      <c r="D32" s="3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2025-07-15T05:11:50Z</dcterms:modified>
</cp:coreProperties>
</file>