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K25" i="1"/>
  <c r="J25" i="1"/>
  <c r="I25" i="1"/>
  <c r="G25" i="1"/>
  <c r="E25" i="1"/>
  <c r="D25" i="1"/>
  <c r="N24" i="1"/>
  <c r="N25" i="1" s="1"/>
  <c r="L24" i="1"/>
  <c r="L25" i="1" s="1"/>
  <c r="J24" i="1"/>
  <c r="H24" i="1"/>
  <c r="H25" i="1" s="1"/>
  <c r="F24" i="1"/>
  <c r="F25" i="1" s="1"/>
  <c r="O19" i="1"/>
  <c r="O26" i="1" s="1"/>
  <c r="L19" i="1"/>
  <c r="G19" i="1"/>
  <c r="G26" i="1" s="1"/>
  <c r="E19" i="1"/>
  <c r="D19" i="1"/>
  <c r="N16" i="1"/>
  <c r="N19" i="1" s="1"/>
  <c r="L16" i="1"/>
  <c r="J16" i="1"/>
  <c r="J19" i="1" s="1"/>
  <c r="H16" i="1"/>
  <c r="H19" i="1" s="1"/>
  <c r="F16" i="1"/>
  <c r="F19" i="1" s="1"/>
  <c r="O14" i="1"/>
  <c r="M14" i="1"/>
  <c r="M19" i="1" s="1"/>
  <c r="K14" i="1"/>
  <c r="K19" i="1" s="1"/>
  <c r="K26" i="1" s="1"/>
  <c r="I14" i="1"/>
  <c r="I19" i="1" s="1"/>
  <c r="G14" i="1"/>
  <c r="O10" i="1"/>
  <c r="N10" i="1"/>
  <c r="M10" i="1"/>
  <c r="L10" i="1"/>
  <c r="K10" i="1"/>
  <c r="J10" i="1"/>
  <c r="I10" i="1"/>
  <c r="H10" i="1"/>
  <c r="G10" i="1"/>
  <c r="F10" i="1"/>
  <c r="E10" i="1"/>
  <c r="E26" i="1" s="1"/>
  <c r="D10" i="1"/>
  <c r="O8" i="1"/>
  <c r="N8" i="1"/>
  <c r="M8" i="1"/>
  <c r="M26" i="1" s="1"/>
  <c r="L8" i="1"/>
  <c r="K8" i="1"/>
  <c r="J8" i="1"/>
  <c r="J26" i="1" s="1"/>
  <c r="I8" i="1"/>
  <c r="I26" i="1" s="1"/>
  <c r="H8" i="1"/>
  <c r="G8" i="1"/>
  <c r="F8" i="1"/>
  <c r="L26" i="1" l="1"/>
  <c r="D26" i="1"/>
  <c r="F26" i="1"/>
  <c r="N26" i="1"/>
  <c r="N27" i="1" s="1"/>
  <c r="H26" i="1"/>
  <c r="H27" i="1" s="1"/>
  <c r="L27" i="1"/>
  <c r="D27" i="1"/>
  <c r="E27" i="1"/>
  <c r="O27" i="1"/>
  <c r="M27" i="1"/>
  <c r="K27" i="1"/>
  <c r="J27" i="1"/>
  <c r="I27" i="1"/>
  <c r="G27" i="1"/>
  <c r="F27" i="1"/>
</calcChain>
</file>

<file path=xl/sharedStrings.xml><?xml version="1.0" encoding="utf-8"?>
<sst xmlns="http://schemas.openxmlformats.org/spreadsheetml/2006/main" count="100" uniqueCount="83">
  <si>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</si>
  <si>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</si>
  <si>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</si>
  <si>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</si>
  <si>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</si>
  <si>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</si>
  <si>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</si>
  <si>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</si>
  <si>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</si>
  <si>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</si>
  <si>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</si>
  <si>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</si>
  <si>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</si>
  <si>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</si>
  <si>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</si>
  <si>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</si>
  <si>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</si>
  <si>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</si>
  <si>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</si>
  <si>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</si>
  <si>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</si>
  <si>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</si>
  <si>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</si>
  <si>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</si>
  <si>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</si>
  <si>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</si>
  <si>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</si>
  <si>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</si>
  <si>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</si>
  <si>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</si>
  <si>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</si>
  <si>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</si>
  <si>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</si>
  <si>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</si>
  <si>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</si>
  <si>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</si>
  <si>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</si>
  <si>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</si>
  <si>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</si>
  <si>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</si>
  <si>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</si>
  <si>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</si>
  <si>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</si>
  <si>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</si>
  <si>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</si>
  <si>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</si>
  <si>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</si>
  <si>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</si>
  <si>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</si>
  <si>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</si>
  <si>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</si>
  <si>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</si>
  <si>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</si>
  <si>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</si>
  <si>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</si>
  <si>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</si>
  <si>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</si>
  <si>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</si>
  <si>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</si>
  <si>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</si>
  <si>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23 апреля 2025г</t>
  </si>
  <si>
    <t>Омлет запеченый</t>
  </si>
  <si>
    <t>2/6</t>
  </si>
  <si>
    <t>Батон с маслом, повидлом</t>
  </si>
  <si>
    <t>2</t>
  </si>
  <si>
    <t>25/5/5</t>
  </si>
  <si>
    <t>25/6/6</t>
  </si>
  <si>
    <t>Чай с молоком</t>
  </si>
  <si>
    <t>630</t>
  </si>
  <si>
    <t>Щи из свежей капусты со сметаной</t>
  </si>
  <si>
    <t>6/2</t>
  </si>
  <si>
    <t>Фрикадельки из мяса свинины тушеные в соусе</t>
  </si>
  <si>
    <t>23/8</t>
  </si>
  <si>
    <t>Картофельное пюре</t>
  </si>
  <si>
    <t>3/3</t>
  </si>
  <si>
    <t>Компот из яблок и изюма</t>
  </si>
  <si>
    <t>4/10</t>
  </si>
  <si>
    <t>Запеканка морковная (вариант 2)</t>
  </si>
  <si>
    <t>39/3</t>
  </si>
  <si>
    <t>Соус  молочный сладкий</t>
  </si>
  <si>
    <t>2/11</t>
  </si>
  <si>
    <t>Какао с молоком (вариант2)</t>
  </si>
  <si>
    <t>36/10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</si>
</sst>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A9" sqref="A9:XFD1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7" ht="15.75" thickBot="1" x14ac:dyDescent="0.3">
      <c r="A1" s="46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customHeight="1" thickBot="1" x14ac:dyDescent="0.3">
      <c r="A2" s="43" t="s">
        <v>8</v>
      </c>
      <c r="B2" s="43" t="s">
        <v>9</v>
      </c>
      <c r="C2" s="43" t="s">
        <v>10</v>
      </c>
      <c r="D2" s="47" t="s">
        <v>11</v>
      </c>
      <c r="E2" s="42"/>
      <c r="F2" s="50" t="s">
        <v>12</v>
      </c>
      <c r="G2" s="51"/>
      <c r="H2" s="51"/>
      <c r="I2" s="51"/>
      <c r="J2" s="51"/>
      <c r="K2" s="52"/>
      <c r="L2" s="47" t="s">
        <v>13</v>
      </c>
      <c r="M2" s="42"/>
      <c r="N2" s="41" t="s">
        <v>14</v>
      </c>
      <c r="O2" s="42"/>
    </row>
    <row r="3" spans="1:17" ht="27" customHeight="1" thickBot="1" x14ac:dyDescent="0.3">
      <c r="A3" s="44"/>
      <c r="B3" s="44"/>
      <c r="C3" s="44"/>
      <c r="D3" s="48"/>
      <c r="E3" s="49"/>
      <c r="F3" s="41" t="s">
        <v>15</v>
      </c>
      <c r="G3" s="42"/>
      <c r="H3" s="47" t="s">
        <v>16</v>
      </c>
      <c r="I3" s="42"/>
      <c r="J3" s="41" t="s">
        <v>17</v>
      </c>
      <c r="K3" s="42"/>
      <c r="L3" s="48"/>
      <c r="M3" s="49"/>
      <c r="N3" s="53"/>
      <c r="O3" s="49"/>
    </row>
    <row r="4" spans="1:17" ht="15.75" thickBot="1" x14ac:dyDescent="0.3">
      <c r="A4" s="45"/>
      <c r="B4" s="45"/>
      <c r="C4" s="45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7" x14ac:dyDescent="0.25">
      <c r="A5" s="34" t="s">
        <v>0</v>
      </c>
      <c r="B5" s="8" t="s">
        <v>61</v>
      </c>
      <c r="C5" s="9" t="s">
        <v>62</v>
      </c>
      <c r="D5" s="29">
        <v>100</v>
      </c>
      <c r="E5" s="29">
        <v>120</v>
      </c>
      <c r="F5" s="54">
        <v>9.76</v>
      </c>
      <c r="G5" s="54">
        <v>11.72</v>
      </c>
      <c r="H5" s="54">
        <v>13.15</v>
      </c>
      <c r="I5" s="54">
        <v>15.78</v>
      </c>
      <c r="J5" s="54">
        <v>1.75</v>
      </c>
      <c r="K5" s="54">
        <v>2.1</v>
      </c>
      <c r="L5" s="54">
        <v>163.75</v>
      </c>
      <c r="M5" s="54">
        <v>196.5</v>
      </c>
      <c r="N5" s="54">
        <v>0.15</v>
      </c>
      <c r="O5" s="54">
        <v>0.18</v>
      </c>
    </row>
    <row r="6" spans="1:17" ht="30" x14ac:dyDescent="0.25">
      <c r="A6" s="3"/>
      <c r="B6" s="28" t="s">
        <v>63</v>
      </c>
      <c r="C6" s="55" t="s">
        <v>64</v>
      </c>
      <c r="D6" s="56" t="s">
        <v>65</v>
      </c>
      <c r="E6" s="56" t="s">
        <v>66</v>
      </c>
      <c r="F6" s="35">
        <v>2</v>
      </c>
      <c r="G6" s="35">
        <v>2</v>
      </c>
      <c r="H6" s="35">
        <v>3.9</v>
      </c>
      <c r="I6" s="35">
        <v>4.5999999999999996</v>
      </c>
      <c r="J6" s="35">
        <v>11.8</v>
      </c>
      <c r="K6" s="35">
        <v>11.8</v>
      </c>
      <c r="L6" s="35">
        <v>90.5</v>
      </c>
      <c r="M6" s="35">
        <v>93.5</v>
      </c>
      <c r="N6" s="35">
        <v>0</v>
      </c>
      <c r="O6" s="35">
        <v>0</v>
      </c>
      <c r="Q6" s="57"/>
    </row>
    <row r="7" spans="1:17" ht="15.75" thickBot="1" x14ac:dyDescent="0.3">
      <c r="A7" s="6"/>
      <c r="B7" s="8" t="s">
        <v>67</v>
      </c>
      <c r="C7" s="9" t="s">
        <v>68</v>
      </c>
      <c r="D7" s="29">
        <v>150</v>
      </c>
      <c r="E7" s="29">
        <v>200</v>
      </c>
      <c r="F7" s="54">
        <v>1.05</v>
      </c>
      <c r="G7" s="54">
        <v>1.4</v>
      </c>
      <c r="H7" s="54">
        <v>1.05</v>
      </c>
      <c r="I7" s="54">
        <v>1.4</v>
      </c>
      <c r="J7" s="54">
        <v>11.78</v>
      </c>
      <c r="K7" s="54">
        <v>15.7</v>
      </c>
      <c r="L7" s="54">
        <v>54.45</v>
      </c>
      <c r="M7" s="54">
        <v>72.599999999999994</v>
      </c>
      <c r="N7" s="54">
        <v>0.2</v>
      </c>
      <c r="O7" s="54">
        <v>0.26</v>
      </c>
      <c r="Q7" s="57"/>
    </row>
    <row r="8" spans="1:17" ht="15.75" thickBot="1" x14ac:dyDescent="0.3">
      <c r="A8" s="12"/>
      <c r="B8" s="13" t="s">
        <v>1</v>
      </c>
      <c r="C8" s="14"/>
      <c r="D8" s="15">
        <v>368</v>
      </c>
      <c r="E8" s="15">
        <v>441</v>
      </c>
      <c r="F8" s="16">
        <f t="shared" ref="F8:O8" si="0">SUM(F5:F7)</f>
        <v>12.81</v>
      </c>
      <c r="G8" s="16">
        <f t="shared" si="0"/>
        <v>15.120000000000001</v>
      </c>
      <c r="H8" s="16">
        <f t="shared" si="0"/>
        <v>18.100000000000001</v>
      </c>
      <c r="I8" s="16">
        <f t="shared" si="0"/>
        <v>21.779999999999998</v>
      </c>
      <c r="J8" s="16">
        <f t="shared" si="0"/>
        <v>25.33</v>
      </c>
      <c r="K8" s="16">
        <f t="shared" si="0"/>
        <v>29.6</v>
      </c>
      <c r="L8" s="16">
        <f t="shared" si="0"/>
        <v>308.7</v>
      </c>
      <c r="M8" s="16">
        <f t="shared" si="0"/>
        <v>362.6</v>
      </c>
      <c r="N8" s="16">
        <f t="shared" si="0"/>
        <v>0.35</v>
      </c>
      <c r="O8" s="17">
        <f t="shared" si="0"/>
        <v>0.44</v>
      </c>
    </row>
    <row r="9" spans="1:17" ht="29.25" hidden="1" thickBot="1" x14ac:dyDescent="0.3">
      <c r="A9" s="33" t="s">
        <v>2</v>
      </c>
      <c r="B9" s="8"/>
      <c r="C9" s="9"/>
      <c r="D9" s="29"/>
      <c r="E9" s="29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7" ht="15.75" hidden="1" thickBot="1" x14ac:dyDescent="0.3">
      <c r="A10" s="13"/>
      <c r="B10" s="18" t="s">
        <v>1</v>
      </c>
      <c r="C10" s="14"/>
      <c r="D10" s="15">
        <f>SUM(D9)</f>
        <v>0</v>
      </c>
      <c r="E10" s="15">
        <f t="shared" ref="E10:O10" si="1">SUM(E9)</f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7">
        <f t="shared" si="1"/>
        <v>0</v>
      </c>
    </row>
    <row r="11" spans="1:17" x14ac:dyDescent="0.25">
      <c r="A11" s="3" t="s">
        <v>3</v>
      </c>
      <c r="B11" s="8"/>
      <c r="C11" s="9"/>
      <c r="D11" s="29"/>
      <c r="E11" s="29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7" ht="45" x14ac:dyDescent="0.25">
      <c r="A12" s="3"/>
      <c r="B12" s="8" t="s">
        <v>69</v>
      </c>
      <c r="C12" s="9" t="s">
        <v>70</v>
      </c>
      <c r="D12" s="10">
        <v>150</v>
      </c>
      <c r="E12" s="10">
        <v>200</v>
      </c>
      <c r="F12" s="10">
        <v>1.19</v>
      </c>
      <c r="G12" s="11">
        <v>1.5866666666666667</v>
      </c>
      <c r="H12" s="11">
        <v>1.92</v>
      </c>
      <c r="I12" s="11">
        <v>2.56</v>
      </c>
      <c r="J12" s="11">
        <v>4.93</v>
      </c>
      <c r="K12" s="11">
        <v>6.5733333333333333</v>
      </c>
      <c r="L12" s="11">
        <v>42</v>
      </c>
      <c r="M12" s="11">
        <v>56</v>
      </c>
      <c r="N12" s="11">
        <v>8.36</v>
      </c>
      <c r="O12" s="11">
        <v>11.146666666666667</v>
      </c>
    </row>
    <row r="13" spans="1:17" ht="45" x14ac:dyDescent="0.25">
      <c r="A13" s="3"/>
      <c r="B13" s="8" t="s">
        <v>71</v>
      </c>
      <c r="C13" s="9" t="s">
        <v>72</v>
      </c>
      <c r="D13" s="10">
        <v>70</v>
      </c>
      <c r="E13" s="10">
        <v>85</v>
      </c>
      <c r="F13" s="11">
        <v>7.53</v>
      </c>
      <c r="G13" s="11">
        <v>9.14</v>
      </c>
      <c r="H13" s="11">
        <v>8.19</v>
      </c>
      <c r="I13" s="11">
        <v>9.94</v>
      </c>
      <c r="J13" s="11">
        <v>4.47</v>
      </c>
      <c r="K13" s="11">
        <v>5.43</v>
      </c>
      <c r="L13" s="11">
        <v>121.88235294117646</v>
      </c>
      <c r="M13" s="11">
        <v>148</v>
      </c>
      <c r="N13" s="11">
        <v>7.0000000000000007E-2</v>
      </c>
      <c r="O13" s="11">
        <v>0.09</v>
      </c>
    </row>
    <row r="14" spans="1:17" ht="30" x14ac:dyDescent="0.25">
      <c r="A14" s="6"/>
      <c r="B14" s="8" t="s">
        <v>73</v>
      </c>
      <c r="C14" s="9" t="s">
        <v>74</v>
      </c>
      <c r="D14" s="10">
        <v>110</v>
      </c>
      <c r="E14" s="10">
        <v>130</v>
      </c>
      <c r="F14" s="11">
        <v>2.266</v>
      </c>
      <c r="G14" s="11">
        <f>F14*130/110</f>
        <v>2.6779999999999999</v>
      </c>
      <c r="H14" s="11">
        <v>3.0910000000000002</v>
      </c>
      <c r="I14" s="11">
        <f>H14*130/110</f>
        <v>3.6530000000000005</v>
      </c>
      <c r="J14" s="11">
        <v>15.1</v>
      </c>
      <c r="K14" s="11">
        <f>J14*130/110</f>
        <v>17.845454545454544</v>
      </c>
      <c r="L14" s="11">
        <v>99</v>
      </c>
      <c r="M14" s="11">
        <f>L14*130/110</f>
        <v>117</v>
      </c>
      <c r="N14" s="11">
        <v>7.87</v>
      </c>
      <c r="O14" s="11">
        <f>N14*130/110</f>
        <v>9.3009090909090908</v>
      </c>
    </row>
    <row r="15" spans="1:17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7" ht="30" x14ac:dyDescent="0.25">
      <c r="A16" s="6"/>
      <c r="B16" s="8" t="s">
        <v>75</v>
      </c>
      <c r="C16" s="9" t="s">
        <v>76</v>
      </c>
      <c r="D16" s="29">
        <v>150</v>
      </c>
      <c r="E16" s="29">
        <v>200</v>
      </c>
      <c r="F16" s="11">
        <f>G16*150/200</f>
        <v>0.15</v>
      </c>
      <c r="G16" s="11">
        <v>0.2</v>
      </c>
      <c r="H16" s="11">
        <f>I16*150/200</f>
        <v>0.15</v>
      </c>
      <c r="I16" s="11">
        <v>0.2</v>
      </c>
      <c r="J16" s="11">
        <f>K16*150/200</f>
        <v>12.6</v>
      </c>
      <c r="K16" s="11">
        <v>16.8</v>
      </c>
      <c r="L16" s="11">
        <f>M16*150/200</f>
        <v>51.75</v>
      </c>
      <c r="M16" s="11">
        <v>69</v>
      </c>
      <c r="N16" s="11">
        <f>O16*150/200</f>
        <v>1.2</v>
      </c>
      <c r="O16" s="11">
        <v>1.6</v>
      </c>
    </row>
    <row r="17" spans="1:15" ht="18.75" customHeight="1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535</v>
      </c>
      <c r="E19" s="15">
        <f t="shared" si="2"/>
        <v>700</v>
      </c>
      <c r="F19" s="16">
        <f t="shared" si="2"/>
        <v>14.916000000000002</v>
      </c>
      <c r="G19" s="16">
        <f t="shared" si="2"/>
        <v>19.564666666666668</v>
      </c>
      <c r="H19" s="16">
        <f t="shared" si="2"/>
        <v>13.951000000000001</v>
      </c>
      <c r="I19" s="16">
        <f t="shared" si="2"/>
        <v>17.233000000000001</v>
      </c>
      <c r="J19" s="16">
        <f t="shared" si="2"/>
        <v>57.769999999999996</v>
      </c>
      <c r="K19" s="16">
        <f t="shared" si="2"/>
        <v>80.448787878787869</v>
      </c>
      <c r="L19" s="16">
        <f t="shared" si="2"/>
        <v>417.77235294117645</v>
      </c>
      <c r="M19" s="16">
        <f t="shared" si="2"/>
        <v>557</v>
      </c>
      <c r="N19" s="16">
        <f t="shared" si="2"/>
        <v>17.5</v>
      </c>
      <c r="O19" s="17">
        <f t="shared" si="2"/>
        <v>22.13757575757576</v>
      </c>
    </row>
    <row r="20" spans="1:15" x14ac:dyDescent="0.25">
      <c r="A20" s="3" t="s">
        <v>6</v>
      </c>
      <c r="B20" s="8"/>
      <c r="C20" s="9"/>
      <c r="D20" s="29"/>
      <c r="E20" s="29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3"/>
      <c r="B21" s="8"/>
      <c r="C21" s="9"/>
      <c r="D21" s="29"/>
      <c r="E21" s="29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45" x14ac:dyDescent="0.25">
      <c r="A22" s="3"/>
      <c r="B22" s="8" t="s">
        <v>77</v>
      </c>
      <c r="C22" s="9" t="s">
        <v>78</v>
      </c>
      <c r="D22" s="29">
        <v>100</v>
      </c>
      <c r="E22" s="29">
        <v>130</v>
      </c>
      <c r="F22" s="54">
        <v>2.6</v>
      </c>
      <c r="G22" s="54">
        <v>3.4</v>
      </c>
      <c r="H22" s="54">
        <v>3</v>
      </c>
      <c r="I22" s="54">
        <v>3.9</v>
      </c>
      <c r="J22" s="54">
        <v>19.8</v>
      </c>
      <c r="K22" s="54">
        <v>25.8</v>
      </c>
      <c r="L22" s="54">
        <v>105</v>
      </c>
      <c r="M22" s="54">
        <v>137</v>
      </c>
      <c r="N22" s="54">
        <v>2.1</v>
      </c>
      <c r="O22" s="54">
        <v>2.7</v>
      </c>
    </row>
    <row r="23" spans="1:15" ht="30" x14ac:dyDescent="0.25">
      <c r="A23" s="3"/>
      <c r="B23" s="8" t="s">
        <v>79</v>
      </c>
      <c r="C23" s="9" t="s">
        <v>80</v>
      </c>
      <c r="D23" s="29">
        <v>20</v>
      </c>
      <c r="E23" s="29">
        <v>30</v>
      </c>
      <c r="F23" s="54">
        <v>0.5</v>
      </c>
      <c r="G23" s="54">
        <v>0.7</v>
      </c>
      <c r="H23" s="54">
        <v>0.9</v>
      </c>
      <c r="I23" s="54">
        <v>1.4</v>
      </c>
      <c r="J23" s="54">
        <v>3</v>
      </c>
      <c r="K23" s="54">
        <v>4.5</v>
      </c>
      <c r="L23" s="54">
        <v>22</v>
      </c>
      <c r="M23" s="54">
        <v>33</v>
      </c>
      <c r="N23" s="54">
        <v>0.1</v>
      </c>
      <c r="O23" s="54">
        <v>0.1</v>
      </c>
    </row>
    <row r="24" spans="1:15" ht="30.75" thickBot="1" x14ac:dyDescent="0.3">
      <c r="A24" s="3"/>
      <c r="B24" s="8" t="s">
        <v>81</v>
      </c>
      <c r="C24" s="9" t="s">
        <v>82</v>
      </c>
      <c r="D24" s="10">
        <v>150</v>
      </c>
      <c r="E24" s="10">
        <v>200</v>
      </c>
      <c r="F24" s="11">
        <f>G24*150/200</f>
        <v>2.7</v>
      </c>
      <c r="G24" s="11">
        <v>3.6</v>
      </c>
      <c r="H24" s="11">
        <f>I24*150/200</f>
        <v>2.4750000000000001</v>
      </c>
      <c r="I24" s="11">
        <v>3.3</v>
      </c>
      <c r="J24" s="11">
        <f>K24*150/200</f>
        <v>10.275</v>
      </c>
      <c r="K24" s="11">
        <v>13.7</v>
      </c>
      <c r="L24" s="11">
        <f>M24*150/200</f>
        <v>75</v>
      </c>
      <c r="M24" s="11">
        <v>100</v>
      </c>
      <c r="N24" s="11">
        <f>O24*150/200</f>
        <v>0.375</v>
      </c>
      <c r="O24" s="11">
        <v>0.5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SUM(D20:D24)</f>
        <v>270</v>
      </c>
      <c r="E25" s="15">
        <f t="shared" si="3"/>
        <v>360</v>
      </c>
      <c r="F25" s="16">
        <f t="shared" si="3"/>
        <v>5.8000000000000007</v>
      </c>
      <c r="G25" s="16">
        <f t="shared" si="3"/>
        <v>7.6999999999999993</v>
      </c>
      <c r="H25" s="16">
        <f t="shared" si="3"/>
        <v>6.375</v>
      </c>
      <c r="I25" s="16">
        <f t="shared" si="3"/>
        <v>8.6</v>
      </c>
      <c r="J25" s="16">
        <f t="shared" si="3"/>
        <v>33.075000000000003</v>
      </c>
      <c r="K25" s="16">
        <f t="shared" si="3"/>
        <v>44</v>
      </c>
      <c r="L25" s="16">
        <f t="shared" si="3"/>
        <v>202</v>
      </c>
      <c r="M25" s="16">
        <f t="shared" si="3"/>
        <v>270</v>
      </c>
      <c r="N25" s="16">
        <f t="shared" si="3"/>
        <v>2.5750000000000002</v>
      </c>
      <c r="O25" s="16">
        <f t="shared" si="3"/>
        <v>3.3000000000000003</v>
      </c>
    </row>
    <row r="26" spans="1:15" ht="15.75" thickBot="1" x14ac:dyDescent="0.3">
      <c r="A26" s="36"/>
      <c r="B26" s="37" t="s">
        <v>7</v>
      </c>
      <c r="C26" s="38"/>
      <c r="D26" s="39">
        <f t="shared" ref="D26:O26" si="4">D8+D10+D19+D25</f>
        <v>1173</v>
      </c>
      <c r="E26" s="39">
        <f t="shared" si="4"/>
        <v>1501</v>
      </c>
      <c r="F26" s="40">
        <f t="shared" si="4"/>
        <v>33.526000000000003</v>
      </c>
      <c r="G26" s="40">
        <f t="shared" si="4"/>
        <v>42.384666666666675</v>
      </c>
      <c r="H26" s="40">
        <f t="shared" si="4"/>
        <v>38.426000000000002</v>
      </c>
      <c r="I26" s="40">
        <f t="shared" si="4"/>
        <v>47.613</v>
      </c>
      <c r="J26" s="40">
        <f t="shared" si="4"/>
        <v>116.175</v>
      </c>
      <c r="K26" s="40">
        <f t="shared" si="4"/>
        <v>154.04878787878786</v>
      </c>
      <c r="L26" s="40">
        <f t="shared" si="4"/>
        <v>928.4723529411765</v>
      </c>
      <c r="M26" s="40">
        <f t="shared" si="4"/>
        <v>1189.5999999999999</v>
      </c>
      <c r="N26" s="40">
        <f t="shared" si="4"/>
        <v>20.425000000000001</v>
      </c>
      <c r="O26" s="40">
        <f t="shared" si="4"/>
        <v>25.877575757575762</v>
      </c>
    </row>
    <row r="27" spans="1:15" ht="15.75" hidden="1" thickBot="1" x14ac:dyDescent="0.3">
      <c r="A27" s="36"/>
      <c r="B27" s="37" t="s">
        <v>7</v>
      </c>
      <c r="C27" s="38"/>
      <c r="D27" s="39">
        <f t="shared" ref="D27:O27" si="5">D9+D11+D21+D26</f>
        <v>1173</v>
      </c>
      <c r="E27" s="39">
        <f t="shared" si="5"/>
        <v>1501</v>
      </c>
      <c r="F27" s="40">
        <f t="shared" si="5"/>
        <v>33.526000000000003</v>
      </c>
      <c r="G27" s="40">
        <f t="shared" si="5"/>
        <v>42.384666666666675</v>
      </c>
      <c r="H27" s="40">
        <f t="shared" si="5"/>
        <v>38.426000000000002</v>
      </c>
      <c r="I27" s="40">
        <f t="shared" si="5"/>
        <v>47.613</v>
      </c>
      <c r="J27" s="40">
        <f t="shared" si="5"/>
        <v>116.175</v>
      </c>
      <c r="K27" s="40">
        <f t="shared" si="5"/>
        <v>154.04878787878786</v>
      </c>
      <c r="L27" s="40">
        <f t="shared" si="5"/>
        <v>928.4723529411765</v>
      </c>
      <c r="M27" s="40">
        <f t="shared" si="5"/>
        <v>1189.5999999999999</v>
      </c>
      <c r="N27" s="40">
        <f t="shared" si="5"/>
        <v>20.425000000000001</v>
      </c>
      <c r="O27" s="40">
        <f t="shared" si="5"/>
        <v>25.877575757575762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2025-04-22T09:39:18Z</dcterms:modified>
</cp:coreProperties>
</file>