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M24" i="1"/>
  <c r="K24" i="1"/>
  <c r="I24" i="1"/>
  <c r="G24" i="1"/>
  <c r="E24" i="1"/>
  <c r="D24" i="1"/>
  <c r="D25" i="1" s="1"/>
  <c r="N23" i="1"/>
  <c r="N24" i="1" s="1"/>
  <c r="L23" i="1"/>
  <c r="L24" i="1" s="1"/>
  <c r="J23" i="1"/>
  <c r="J24" i="1" s="1"/>
  <c r="H23" i="1"/>
  <c r="H24" i="1" s="1"/>
  <c r="F23" i="1"/>
  <c r="F24" i="1" s="1"/>
  <c r="O19" i="1"/>
  <c r="N19" i="1"/>
  <c r="M19" i="1"/>
  <c r="L19" i="1"/>
  <c r="K19" i="1"/>
  <c r="J19" i="1"/>
  <c r="I19" i="1"/>
  <c r="H19" i="1"/>
  <c r="G19" i="1"/>
  <c r="F19" i="1"/>
  <c r="E19" i="1"/>
  <c r="D19" i="1"/>
  <c r="O10" i="1"/>
  <c r="N10" i="1"/>
  <c r="M10" i="1"/>
  <c r="L10" i="1"/>
  <c r="K10" i="1"/>
  <c r="J10" i="1"/>
  <c r="I10" i="1"/>
  <c r="H10" i="1"/>
  <c r="G10" i="1"/>
  <c r="F10" i="1"/>
  <c r="E10" i="1"/>
  <c r="E25" i="1" s="1"/>
  <c r="D10" i="1"/>
  <c r="O8" i="1"/>
  <c r="O25" i="1" s="1"/>
  <c r="M8" i="1"/>
  <c r="K8" i="1"/>
  <c r="K25" i="1" s="1"/>
  <c r="I8" i="1"/>
  <c r="G8" i="1"/>
  <c r="G25" i="1" s="1"/>
  <c r="N7" i="1"/>
  <c r="N8" i="1" s="1"/>
  <c r="L7" i="1"/>
  <c r="L8" i="1" s="1"/>
  <c r="J7" i="1"/>
  <c r="J8" i="1" s="1"/>
  <c r="H7" i="1"/>
  <c r="H8" i="1" s="1"/>
  <c r="F7" i="1"/>
  <c r="F8" i="1" s="1"/>
  <c r="N25" i="1" l="1"/>
  <c r="F25" i="1"/>
  <c r="M25" i="1"/>
  <c r="I25" i="1"/>
  <c r="L25" i="1"/>
  <c r="H25" i="1"/>
  <c r="J25" i="1"/>
</calcChain>
</file>

<file path=xl/sharedStrings.xml><?xml version="1.0" encoding="utf-8"?>
<sst xmlns="http://schemas.openxmlformats.org/spreadsheetml/2006/main" count="100" uniqueCount="84">
  <si>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</si>
  <si>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</si>
  <si>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</si>
  <si>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</si>
  <si>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</si>
  <si>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</si>
  <si>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</si>
  <si>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</si>
  <si>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</si>
  <si>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</si>
  <si>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</si>
  <si>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</si>
  <si>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</si>
  <si>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</si>
  <si>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</si>
  <si>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</si>
  <si>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</si>
  <si>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</si>
  <si>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</si>
  <si>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</si>
  <si>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</si>
  <si>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</si>
  <si>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</si>
  <si>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</si>
  <si>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</si>
  <si>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</si>
  <si>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</si>
  <si>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</si>
  <si>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</si>
  <si>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</si>
  <si>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</si>
  <si>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</si>
  <si>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</si>
  <si>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</si>
  <si>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</si>
  <si>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</si>
  <si>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</si>
  <si>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</si>
  <si>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</si>
  <si>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</si>
  <si>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</si>
  <si>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</si>
  <si>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</si>
  <si>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</si>
  <si>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</si>
  <si>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</si>
  <si>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</si>
  <si>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</si>
  <si>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</si>
  <si>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</si>
  <si>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</si>
  <si>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</si>
  <si>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</si>
  <si>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</si>
  <si>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</si>
  <si>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</si>
  <si>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</si>
  <si>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</si>
  <si>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</si>
  <si>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</si>
  <si>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25/5</t>
  </si>
  <si>
    <t>25/6</t>
  </si>
  <si>
    <t>27/10</t>
  </si>
  <si>
    <t>Дата: 10 апреля 2025г</t>
  </si>
  <si>
    <t>Каша геркулесовая молочная с маслом сливочным</t>
  </si>
  <si>
    <t>8/4</t>
  </si>
  <si>
    <t>Батон с маслом</t>
  </si>
  <si>
    <t>1/13</t>
  </si>
  <si>
    <t>Чай с молоком (вариант2)</t>
  </si>
  <si>
    <t>31/10</t>
  </si>
  <si>
    <t>Фрукты</t>
  </si>
  <si>
    <t>Икра морковная</t>
  </si>
  <si>
    <t>15</t>
  </si>
  <si>
    <t>Суп-пюре из разных овощей</t>
  </si>
  <si>
    <t>27/2</t>
  </si>
  <si>
    <t>Зразы из свинины</t>
  </si>
  <si>
    <t>18/8</t>
  </si>
  <si>
    <t>Макаронные изделия отварные</t>
  </si>
  <si>
    <t>43/3</t>
  </si>
  <si>
    <t>Напиток из шиповника</t>
  </si>
  <si>
    <t>15/10</t>
  </si>
  <si>
    <t>Расстегаи с рыбой</t>
  </si>
  <si>
    <t>37/12</t>
  </si>
  <si>
    <t xml:space="preserve">Чай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</si>
</sst>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49" fontId="3" fillId="0" borderId="28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NumberForma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2" fontId="3" fillId="0" borderId="31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A21" sqref="A21:XFD21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6" ht="15.75" thickBot="1" x14ac:dyDescent="0.3">
      <c r="A1" s="46" t="s">
        <v>63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6" ht="15.75" customHeight="1" thickBot="1" x14ac:dyDescent="0.3">
      <c r="A2" s="43" t="s">
        <v>8</v>
      </c>
      <c r="B2" s="43" t="s">
        <v>9</v>
      </c>
      <c r="C2" s="43" t="s">
        <v>10</v>
      </c>
      <c r="D2" s="47" t="s">
        <v>11</v>
      </c>
      <c r="E2" s="42"/>
      <c r="F2" s="50" t="s">
        <v>12</v>
      </c>
      <c r="G2" s="51"/>
      <c r="H2" s="51"/>
      <c r="I2" s="51"/>
      <c r="J2" s="51"/>
      <c r="K2" s="52"/>
      <c r="L2" s="47" t="s">
        <v>13</v>
      </c>
      <c r="M2" s="42"/>
      <c r="N2" s="41" t="s">
        <v>14</v>
      </c>
      <c r="O2" s="42"/>
    </row>
    <row r="3" spans="1:16" ht="27" customHeight="1" thickBot="1" x14ac:dyDescent="0.3">
      <c r="A3" s="44"/>
      <c r="B3" s="44"/>
      <c r="C3" s="44"/>
      <c r="D3" s="48"/>
      <c r="E3" s="49"/>
      <c r="F3" s="41" t="s">
        <v>15</v>
      </c>
      <c r="G3" s="42"/>
      <c r="H3" s="47" t="s">
        <v>16</v>
      </c>
      <c r="I3" s="42"/>
      <c r="J3" s="41" t="s">
        <v>17</v>
      </c>
      <c r="K3" s="42"/>
      <c r="L3" s="48"/>
      <c r="M3" s="49"/>
      <c r="N3" s="53"/>
      <c r="O3" s="49"/>
    </row>
    <row r="4" spans="1:16" ht="15.75" thickBot="1" x14ac:dyDescent="0.3">
      <c r="A4" s="45"/>
      <c r="B4" s="45"/>
      <c r="C4" s="45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6" ht="45" x14ac:dyDescent="0.25">
      <c r="A5" s="3" t="s">
        <v>0</v>
      </c>
      <c r="B5" s="29" t="s">
        <v>64</v>
      </c>
      <c r="C5" s="38" t="s">
        <v>65</v>
      </c>
      <c r="D5" s="39">
        <v>180</v>
      </c>
      <c r="E5" s="39">
        <v>200</v>
      </c>
      <c r="F5" s="36">
        <v>6.52</v>
      </c>
      <c r="G5" s="36">
        <v>7.24</v>
      </c>
      <c r="H5" s="36">
        <v>5.98</v>
      </c>
      <c r="I5" s="36">
        <v>6.64</v>
      </c>
      <c r="J5" s="36">
        <v>26.32</v>
      </c>
      <c r="K5" s="36">
        <v>29.25</v>
      </c>
      <c r="L5" s="36">
        <v>185.4</v>
      </c>
      <c r="M5" s="36">
        <v>206</v>
      </c>
      <c r="N5" s="36">
        <v>0.37</v>
      </c>
      <c r="O5" s="36">
        <v>0.42</v>
      </c>
      <c r="P5" s="54"/>
    </row>
    <row r="6" spans="1:16" x14ac:dyDescent="0.25">
      <c r="A6" s="6"/>
      <c r="B6" s="29" t="s">
        <v>66</v>
      </c>
      <c r="C6" s="38" t="s">
        <v>67</v>
      </c>
      <c r="D6" s="40" t="s">
        <v>60</v>
      </c>
      <c r="E6" s="40" t="s">
        <v>61</v>
      </c>
      <c r="F6" s="55">
        <v>2</v>
      </c>
      <c r="G6" s="55">
        <v>2</v>
      </c>
      <c r="H6" s="55">
        <v>3.9</v>
      </c>
      <c r="I6" s="55">
        <v>4.5999999999999996</v>
      </c>
      <c r="J6" s="55">
        <v>11.8</v>
      </c>
      <c r="K6" s="55">
        <v>11.8</v>
      </c>
      <c r="L6" s="55">
        <v>90.5</v>
      </c>
      <c r="M6" s="55">
        <v>93.5</v>
      </c>
      <c r="N6" s="55">
        <v>0</v>
      </c>
      <c r="O6" s="55">
        <v>0</v>
      </c>
    </row>
    <row r="7" spans="1:16" ht="30.75" thickBot="1" x14ac:dyDescent="0.3">
      <c r="A7" s="7"/>
      <c r="B7" s="8" t="s">
        <v>68</v>
      </c>
      <c r="C7" s="9" t="s">
        <v>69</v>
      </c>
      <c r="D7" s="30">
        <v>150</v>
      </c>
      <c r="E7" s="30">
        <v>200</v>
      </c>
      <c r="F7" s="28">
        <f>G7*150/200</f>
        <v>1.125</v>
      </c>
      <c r="G7" s="28">
        <v>1.5</v>
      </c>
      <c r="H7" s="28">
        <f>I7*150/200</f>
        <v>1.2</v>
      </c>
      <c r="I7" s="28">
        <v>1.6</v>
      </c>
      <c r="J7" s="28">
        <f>K7*150/200</f>
        <v>5.4</v>
      </c>
      <c r="K7" s="28">
        <v>7.2</v>
      </c>
      <c r="L7" s="28">
        <f>M7*150/200</f>
        <v>36</v>
      </c>
      <c r="M7" s="28">
        <v>48</v>
      </c>
      <c r="N7" s="28">
        <f>O7*150/200</f>
        <v>0.22500000000000001</v>
      </c>
      <c r="O7" s="28">
        <v>0.3</v>
      </c>
    </row>
    <row r="8" spans="1:16" ht="15.75" thickBot="1" x14ac:dyDescent="0.3">
      <c r="A8" s="12"/>
      <c r="B8" s="13" t="s">
        <v>1</v>
      </c>
      <c r="C8" s="14"/>
      <c r="D8" s="15">
        <v>350</v>
      </c>
      <c r="E8" s="15">
        <v>401</v>
      </c>
      <c r="F8" s="16">
        <f t="shared" ref="F8:O8" si="0">SUM(F5:F7)</f>
        <v>9.6449999999999996</v>
      </c>
      <c r="G8" s="16">
        <f t="shared" si="0"/>
        <v>10.74</v>
      </c>
      <c r="H8" s="16">
        <f t="shared" si="0"/>
        <v>11.08</v>
      </c>
      <c r="I8" s="16">
        <f t="shared" si="0"/>
        <v>12.839999999999998</v>
      </c>
      <c r="J8" s="16">
        <f t="shared" si="0"/>
        <v>43.52</v>
      </c>
      <c r="K8" s="16">
        <f t="shared" si="0"/>
        <v>48.25</v>
      </c>
      <c r="L8" s="16">
        <f t="shared" si="0"/>
        <v>311.89999999999998</v>
      </c>
      <c r="M8" s="16">
        <f t="shared" si="0"/>
        <v>347.5</v>
      </c>
      <c r="N8" s="16">
        <f t="shared" si="0"/>
        <v>0.59499999999999997</v>
      </c>
      <c r="O8" s="17">
        <f t="shared" si="0"/>
        <v>0.72</v>
      </c>
    </row>
    <row r="9" spans="1:16" ht="29.25" thickBot="1" x14ac:dyDescent="0.3">
      <c r="A9" s="56" t="s">
        <v>2</v>
      </c>
      <c r="B9" s="8" t="s">
        <v>70</v>
      </c>
      <c r="C9" s="9"/>
      <c r="D9" s="30">
        <v>100</v>
      </c>
      <c r="E9" s="30">
        <v>100</v>
      </c>
      <c r="F9" s="11">
        <v>0.6</v>
      </c>
      <c r="G9" s="11">
        <v>0.6</v>
      </c>
      <c r="H9" s="11">
        <v>0.2</v>
      </c>
      <c r="I9" s="11">
        <v>0.2</v>
      </c>
      <c r="J9" s="11">
        <v>11</v>
      </c>
      <c r="K9" s="11">
        <v>11</v>
      </c>
      <c r="L9" s="11">
        <v>47.5</v>
      </c>
      <c r="M9" s="11">
        <v>47.5</v>
      </c>
      <c r="N9" s="11">
        <v>32.299999999999997</v>
      </c>
      <c r="O9" s="11">
        <v>32.299999999999997</v>
      </c>
    </row>
    <row r="10" spans="1:16" ht="15.75" thickBot="1" x14ac:dyDescent="0.3">
      <c r="A10" s="13"/>
      <c r="B10" s="18" t="s">
        <v>1</v>
      </c>
      <c r="C10" s="14"/>
      <c r="D10" s="15">
        <f>SUM(D9)</f>
        <v>100</v>
      </c>
      <c r="E10" s="15">
        <f t="shared" ref="E10:O10" si="1">SUM(E9)</f>
        <v>100</v>
      </c>
      <c r="F10" s="16">
        <f t="shared" si="1"/>
        <v>0.6</v>
      </c>
      <c r="G10" s="16">
        <f t="shared" si="1"/>
        <v>0.6</v>
      </c>
      <c r="H10" s="16">
        <f t="shared" si="1"/>
        <v>0.2</v>
      </c>
      <c r="I10" s="16">
        <f t="shared" si="1"/>
        <v>0.2</v>
      </c>
      <c r="J10" s="16">
        <f t="shared" si="1"/>
        <v>11</v>
      </c>
      <c r="K10" s="16">
        <f t="shared" si="1"/>
        <v>11</v>
      </c>
      <c r="L10" s="16">
        <f t="shared" si="1"/>
        <v>47.5</v>
      </c>
      <c r="M10" s="16">
        <f t="shared" si="1"/>
        <v>47.5</v>
      </c>
      <c r="N10" s="16">
        <f t="shared" si="1"/>
        <v>32.299999999999997</v>
      </c>
      <c r="O10" s="17">
        <f t="shared" si="1"/>
        <v>32.299999999999997</v>
      </c>
    </row>
    <row r="11" spans="1:16" x14ac:dyDescent="0.25">
      <c r="A11" s="3" t="s">
        <v>3</v>
      </c>
      <c r="B11" s="57" t="s">
        <v>71</v>
      </c>
      <c r="C11" s="9" t="s">
        <v>72</v>
      </c>
      <c r="D11" s="10">
        <v>40</v>
      </c>
      <c r="E11" s="10">
        <v>60</v>
      </c>
      <c r="F11" s="10">
        <v>0.9</v>
      </c>
      <c r="G11" s="11">
        <v>1.3</v>
      </c>
      <c r="H11" s="11">
        <v>2.7</v>
      </c>
      <c r="I11" s="11">
        <v>4</v>
      </c>
      <c r="J11" s="11">
        <v>4.0999999999999996</v>
      </c>
      <c r="K11" s="11">
        <v>6.2</v>
      </c>
      <c r="L11" s="11">
        <v>44</v>
      </c>
      <c r="M11" s="11">
        <v>65</v>
      </c>
      <c r="N11" s="11">
        <v>1.67</v>
      </c>
      <c r="O11" s="11">
        <v>2.5099999999999998</v>
      </c>
    </row>
    <row r="12" spans="1:16" ht="30" x14ac:dyDescent="0.25">
      <c r="A12" s="3"/>
      <c r="B12" s="8" t="s">
        <v>73</v>
      </c>
      <c r="C12" s="9" t="s">
        <v>74</v>
      </c>
      <c r="D12" s="10">
        <v>150</v>
      </c>
      <c r="E12" s="10">
        <v>200</v>
      </c>
      <c r="F12" s="10">
        <v>2.0099999999999998</v>
      </c>
      <c r="G12" s="11">
        <v>2.6799999999999997</v>
      </c>
      <c r="H12" s="11">
        <v>2.67</v>
      </c>
      <c r="I12" s="11">
        <v>3.56</v>
      </c>
      <c r="J12" s="11">
        <v>7.09</v>
      </c>
      <c r="K12" s="11">
        <v>9.4533333333333331</v>
      </c>
      <c r="L12" s="11">
        <v>60.8</v>
      </c>
      <c r="M12" s="11">
        <v>81.066666666666663</v>
      </c>
      <c r="N12" s="11">
        <v>4.68</v>
      </c>
      <c r="O12" s="11">
        <v>6.24</v>
      </c>
    </row>
    <row r="13" spans="1:16" hidden="1" x14ac:dyDescent="0.25">
      <c r="A13" s="6"/>
      <c r="B13" s="8"/>
      <c r="C13" s="9"/>
      <c r="D13" s="10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6" x14ac:dyDescent="0.25">
      <c r="A14" s="6"/>
      <c r="B14" s="8" t="s">
        <v>75</v>
      </c>
      <c r="C14" s="9" t="s">
        <v>76</v>
      </c>
      <c r="D14" s="10">
        <v>50</v>
      </c>
      <c r="E14" s="10">
        <v>80</v>
      </c>
      <c r="F14" s="11">
        <v>6.6875</v>
      </c>
      <c r="G14" s="11">
        <v>10.7</v>
      </c>
      <c r="H14" s="11">
        <v>6.75</v>
      </c>
      <c r="I14" s="11">
        <v>10.8</v>
      </c>
      <c r="J14" s="11">
        <v>5.3687500000000004</v>
      </c>
      <c r="K14" s="11">
        <v>8.59</v>
      </c>
      <c r="L14" s="11">
        <v>108.125</v>
      </c>
      <c r="M14" s="11">
        <v>173</v>
      </c>
      <c r="N14" s="11">
        <v>0.26874999999999999</v>
      </c>
      <c r="O14" s="11">
        <v>0.43</v>
      </c>
    </row>
    <row r="15" spans="1:16" ht="43.5" customHeight="1" x14ac:dyDescent="0.25">
      <c r="A15" s="6"/>
      <c r="B15" s="8" t="s">
        <v>77</v>
      </c>
      <c r="C15" s="9" t="s">
        <v>78</v>
      </c>
      <c r="D15" s="10">
        <v>100</v>
      </c>
      <c r="E15" s="10">
        <v>160</v>
      </c>
      <c r="F15" s="11">
        <v>3.54</v>
      </c>
      <c r="G15" s="11">
        <v>5.66</v>
      </c>
      <c r="H15" s="11">
        <v>2.52</v>
      </c>
      <c r="I15" s="11">
        <v>4.03</v>
      </c>
      <c r="J15" s="11">
        <v>21.6</v>
      </c>
      <c r="K15" s="11">
        <v>34.56</v>
      </c>
      <c r="L15" s="11">
        <v>133.68666666666667</v>
      </c>
      <c r="M15" s="11">
        <v>200.53</v>
      </c>
      <c r="N15" s="11">
        <v>0</v>
      </c>
      <c r="O15" s="11">
        <v>0</v>
      </c>
    </row>
    <row r="16" spans="1:16" ht="30" x14ac:dyDescent="0.25">
      <c r="A16" s="6"/>
      <c r="B16" s="8" t="s">
        <v>79</v>
      </c>
      <c r="C16" s="9" t="s">
        <v>80</v>
      </c>
      <c r="D16" s="10">
        <v>150</v>
      </c>
      <c r="E16" s="10">
        <v>200</v>
      </c>
      <c r="F16" s="11">
        <v>0.17</v>
      </c>
      <c r="G16" s="11">
        <v>0.22</v>
      </c>
      <c r="H16" s="11">
        <v>7.0000000000000007E-2</v>
      </c>
      <c r="I16" s="11">
        <v>0.09</v>
      </c>
      <c r="J16" s="11">
        <v>12.51</v>
      </c>
      <c r="K16" s="11">
        <v>16.68</v>
      </c>
      <c r="L16" s="11">
        <v>48.75</v>
      </c>
      <c r="M16" s="11">
        <v>65</v>
      </c>
      <c r="N16" s="11">
        <v>66.75</v>
      </c>
      <c r="O16" s="11">
        <v>89</v>
      </c>
    </row>
    <row r="17" spans="1:15" x14ac:dyDescent="0.25">
      <c r="A17" s="6"/>
      <c r="B17" s="4" t="s">
        <v>4</v>
      </c>
      <c r="C17" s="19"/>
      <c r="D17" s="20">
        <v>15</v>
      </c>
      <c r="E17" s="20">
        <v>35</v>
      </c>
      <c r="F17" s="5">
        <v>1.1399999999999999</v>
      </c>
      <c r="G17" s="5">
        <v>2.66</v>
      </c>
      <c r="H17" s="5">
        <v>0.12</v>
      </c>
      <c r="I17" s="5">
        <v>0.28000000000000003</v>
      </c>
      <c r="J17" s="5">
        <v>7.37</v>
      </c>
      <c r="K17" s="5">
        <v>17.2</v>
      </c>
      <c r="L17" s="5">
        <v>35.14</v>
      </c>
      <c r="M17" s="5">
        <v>82</v>
      </c>
      <c r="N17" s="5">
        <v>0</v>
      </c>
      <c r="O17" s="21">
        <v>0</v>
      </c>
    </row>
    <row r="18" spans="1:15" ht="15.75" thickBot="1" x14ac:dyDescent="0.3">
      <c r="A18" s="7"/>
      <c r="B18" s="22" t="s">
        <v>5</v>
      </c>
      <c r="C18" s="23"/>
      <c r="D18" s="24">
        <v>40</v>
      </c>
      <c r="E18" s="24">
        <v>50</v>
      </c>
      <c r="F18" s="25">
        <v>2.64</v>
      </c>
      <c r="G18" s="25">
        <v>3.3</v>
      </c>
      <c r="H18" s="25">
        <v>0.48</v>
      </c>
      <c r="I18" s="25">
        <v>0.6</v>
      </c>
      <c r="J18" s="25">
        <v>13.3</v>
      </c>
      <c r="K18" s="25">
        <v>16.600000000000001</v>
      </c>
      <c r="L18" s="25">
        <v>68</v>
      </c>
      <c r="M18" s="25">
        <v>85</v>
      </c>
      <c r="N18" s="25">
        <v>0</v>
      </c>
      <c r="O18" s="26">
        <v>0</v>
      </c>
    </row>
    <row r="19" spans="1:15" ht="15.75" thickBot="1" x14ac:dyDescent="0.3">
      <c r="A19" s="27"/>
      <c r="B19" s="13" t="s">
        <v>1</v>
      </c>
      <c r="C19" s="14"/>
      <c r="D19" s="15">
        <f t="shared" ref="D19:O19" si="2">SUM(D11:D18)</f>
        <v>545</v>
      </c>
      <c r="E19" s="15">
        <f t="shared" si="2"/>
        <v>785</v>
      </c>
      <c r="F19" s="16">
        <f t="shared" si="2"/>
        <v>17.087499999999999</v>
      </c>
      <c r="G19" s="16">
        <f t="shared" si="2"/>
        <v>26.52</v>
      </c>
      <c r="H19" s="16">
        <f t="shared" si="2"/>
        <v>15.31</v>
      </c>
      <c r="I19" s="16">
        <f t="shared" si="2"/>
        <v>23.360000000000003</v>
      </c>
      <c r="J19" s="16">
        <f t="shared" si="2"/>
        <v>71.33874999999999</v>
      </c>
      <c r="K19" s="16">
        <f t="shared" si="2"/>
        <v>109.28333333333333</v>
      </c>
      <c r="L19" s="16">
        <f t="shared" si="2"/>
        <v>498.50166666666667</v>
      </c>
      <c r="M19" s="16">
        <f t="shared" si="2"/>
        <v>751.59666666666669</v>
      </c>
      <c r="N19" s="16">
        <f t="shared" si="2"/>
        <v>73.368750000000006</v>
      </c>
      <c r="O19" s="17">
        <f t="shared" si="2"/>
        <v>98.18</v>
      </c>
    </row>
    <row r="20" spans="1:15" x14ac:dyDescent="0.25">
      <c r="A20" s="3" t="s">
        <v>6</v>
      </c>
      <c r="B20" s="8"/>
      <c r="C20" s="9"/>
      <c r="D20" s="10"/>
      <c r="E20" s="10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idden="1" x14ac:dyDescent="0.25">
      <c r="A21" s="3"/>
      <c r="B21" s="8"/>
      <c r="C21" s="9"/>
      <c r="D21" s="10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5">
      <c r="A22" s="3"/>
      <c r="B22" s="8" t="s">
        <v>81</v>
      </c>
      <c r="C22" s="9" t="s">
        <v>82</v>
      </c>
      <c r="D22" s="58">
        <v>60</v>
      </c>
      <c r="E22" s="58">
        <v>80</v>
      </c>
      <c r="F22" s="28">
        <v>5.3</v>
      </c>
      <c r="G22" s="28">
        <v>7.1</v>
      </c>
      <c r="H22" s="28">
        <v>7</v>
      </c>
      <c r="I22" s="28">
        <v>9.33</v>
      </c>
      <c r="J22" s="28">
        <v>28.4</v>
      </c>
      <c r="K22" s="28">
        <v>37.86</v>
      </c>
      <c r="L22" s="28">
        <v>198</v>
      </c>
      <c r="M22" s="28">
        <v>264</v>
      </c>
      <c r="N22" s="28">
        <v>7.0000000000000007E-2</v>
      </c>
      <c r="O22" s="28">
        <v>0.09</v>
      </c>
    </row>
    <row r="23" spans="1:15" ht="15.75" thickBot="1" x14ac:dyDescent="0.3">
      <c r="A23" s="59"/>
      <c r="B23" s="8" t="s">
        <v>83</v>
      </c>
      <c r="C23" s="9" t="s">
        <v>62</v>
      </c>
      <c r="D23" s="30">
        <v>150</v>
      </c>
      <c r="E23" s="30">
        <v>200</v>
      </c>
      <c r="F23" s="28">
        <f>G23*150/200</f>
        <v>7.4999999999999997E-2</v>
      </c>
      <c r="G23" s="28">
        <v>0.1</v>
      </c>
      <c r="H23" s="28">
        <f>I23*150/200</f>
        <v>0</v>
      </c>
      <c r="I23" s="28">
        <v>0</v>
      </c>
      <c r="J23" s="28">
        <f>K23*150/200</f>
        <v>3.6749999999999998</v>
      </c>
      <c r="K23" s="28">
        <v>4.9000000000000004</v>
      </c>
      <c r="L23" s="28">
        <f>M23*150/200</f>
        <v>14.25</v>
      </c>
      <c r="M23" s="28">
        <v>19</v>
      </c>
      <c r="N23" s="28">
        <f>O23*150/200</f>
        <v>0</v>
      </c>
      <c r="O23" s="28">
        <v>0</v>
      </c>
    </row>
    <row r="24" spans="1:15" ht="15.75" thickBot="1" x14ac:dyDescent="0.3">
      <c r="A24" s="12"/>
      <c r="B24" s="13" t="s">
        <v>1</v>
      </c>
      <c r="C24" s="14"/>
      <c r="D24" s="15">
        <f t="shared" ref="D24:O24" si="3">SUM(D20:D23)</f>
        <v>210</v>
      </c>
      <c r="E24" s="15">
        <f t="shared" si="3"/>
        <v>280</v>
      </c>
      <c r="F24" s="16">
        <f>SUM(F20:F23)</f>
        <v>5.375</v>
      </c>
      <c r="G24" s="16">
        <f t="shared" si="3"/>
        <v>7.1999999999999993</v>
      </c>
      <c r="H24" s="16">
        <f t="shared" si="3"/>
        <v>7</v>
      </c>
      <c r="I24" s="16">
        <f t="shared" si="3"/>
        <v>9.33</v>
      </c>
      <c r="J24" s="16">
        <f t="shared" si="3"/>
        <v>32.074999999999996</v>
      </c>
      <c r="K24" s="16">
        <f t="shared" si="3"/>
        <v>42.76</v>
      </c>
      <c r="L24" s="16">
        <f t="shared" si="3"/>
        <v>212.25</v>
      </c>
      <c r="M24" s="16">
        <f t="shared" si="3"/>
        <v>283</v>
      </c>
      <c r="N24" s="16">
        <f t="shared" si="3"/>
        <v>7.0000000000000007E-2</v>
      </c>
      <c r="O24" s="16">
        <f t="shared" si="3"/>
        <v>0.09</v>
      </c>
    </row>
    <row r="25" spans="1:15" ht="15.75" thickBot="1" x14ac:dyDescent="0.3">
      <c r="A25" s="60"/>
      <c r="B25" s="61" t="s">
        <v>7</v>
      </c>
      <c r="C25" s="34"/>
      <c r="D25" s="35">
        <f t="shared" ref="D25:O25" si="4">D8+D10+D19+D24</f>
        <v>1205</v>
      </c>
      <c r="E25" s="35">
        <f t="shared" si="4"/>
        <v>1566</v>
      </c>
      <c r="F25" s="37">
        <f t="shared" si="4"/>
        <v>32.707499999999996</v>
      </c>
      <c r="G25" s="37">
        <f t="shared" si="4"/>
        <v>45.06</v>
      </c>
      <c r="H25" s="37">
        <f t="shared" si="4"/>
        <v>33.590000000000003</v>
      </c>
      <c r="I25" s="37">
        <f t="shared" si="4"/>
        <v>45.73</v>
      </c>
      <c r="J25" s="37">
        <f t="shared" si="4"/>
        <v>157.93374999999997</v>
      </c>
      <c r="K25" s="37">
        <f t="shared" si="4"/>
        <v>211.29333333333332</v>
      </c>
      <c r="L25" s="37">
        <f t="shared" si="4"/>
        <v>1070.1516666666666</v>
      </c>
      <c r="M25" s="37">
        <f t="shared" si="4"/>
        <v>1429.5966666666668</v>
      </c>
      <c r="N25" s="37">
        <f t="shared" si="4"/>
        <v>106.33374999999999</v>
      </c>
      <c r="O25" s="62">
        <f t="shared" si="4"/>
        <v>131.29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33" t="s">
        <v>54</v>
      </c>
      <c r="D1" s="32">
        <v>1.5</v>
      </c>
    </row>
    <row r="2" spans="2:4" ht="9.75" customHeight="1" x14ac:dyDescent="0.25"/>
    <row r="3" spans="2:4" ht="27" x14ac:dyDescent="0.35">
      <c r="B3" s="31" t="s">
        <v>53</v>
      </c>
    </row>
    <row r="4" spans="2:4" ht="9" customHeight="1" x14ac:dyDescent="0.35">
      <c r="B4" s="31"/>
    </row>
    <row r="5" spans="2:4" ht="27" x14ac:dyDescent="0.35">
      <c r="B5" s="32" t="s">
        <v>36</v>
      </c>
      <c r="C5" s="32" t="s">
        <v>37</v>
      </c>
      <c r="D5" s="32">
        <v>570</v>
      </c>
    </row>
    <row r="6" spans="2:4" ht="27" x14ac:dyDescent="0.35">
      <c r="B6" s="32" t="s">
        <v>38</v>
      </c>
      <c r="C6" s="32" t="s">
        <v>27</v>
      </c>
      <c r="D6" s="32">
        <v>3</v>
      </c>
    </row>
    <row r="7" spans="2:4" ht="27" x14ac:dyDescent="0.35">
      <c r="B7" s="32" t="s">
        <v>39</v>
      </c>
      <c r="C7" s="32" t="s">
        <v>40</v>
      </c>
      <c r="D7" s="32">
        <v>225</v>
      </c>
    </row>
    <row r="8" spans="2:4" ht="27" x14ac:dyDescent="0.35">
      <c r="B8" s="32" t="s">
        <v>41</v>
      </c>
      <c r="C8" s="32" t="s">
        <v>42</v>
      </c>
      <c r="D8" s="32">
        <v>20</v>
      </c>
    </row>
    <row r="9" spans="2:4" ht="15.75" customHeight="1" x14ac:dyDescent="0.35">
      <c r="B9" s="32"/>
      <c r="C9" s="32"/>
      <c r="D9" s="32"/>
    </row>
    <row r="10" spans="2:4" ht="27" x14ac:dyDescent="0.35">
      <c r="B10" s="31" t="s">
        <v>20</v>
      </c>
      <c r="C10" s="32"/>
      <c r="D10" s="32"/>
    </row>
    <row r="11" spans="2:4" ht="11.25" customHeight="1" x14ac:dyDescent="0.35">
      <c r="B11" s="32"/>
      <c r="C11" s="32"/>
      <c r="D11" s="32"/>
    </row>
    <row r="12" spans="2:4" ht="27" x14ac:dyDescent="0.35">
      <c r="B12" s="32" t="s">
        <v>48</v>
      </c>
      <c r="C12" s="32" t="s">
        <v>21</v>
      </c>
      <c r="D12" s="32"/>
    </row>
    <row r="13" spans="2:4" ht="27" x14ac:dyDescent="0.35">
      <c r="B13" s="32" t="s">
        <v>49</v>
      </c>
      <c r="C13" s="32" t="s">
        <v>22</v>
      </c>
      <c r="D13" s="32"/>
    </row>
    <row r="14" spans="2:4" ht="27" x14ac:dyDescent="0.35">
      <c r="B14" s="32" t="s">
        <v>50</v>
      </c>
      <c r="C14" s="32" t="s">
        <v>23</v>
      </c>
      <c r="D14" s="32"/>
    </row>
    <row r="15" spans="2:4" ht="27" x14ac:dyDescent="0.35">
      <c r="B15" s="32" t="s">
        <v>51</v>
      </c>
      <c r="C15" s="32" t="s">
        <v>24</v>
      </c>
      <c r="D15" s="32"/>
    </row>
    <row r="16" spans="2:4" ht="27" x14ac:dyDescent="0.35">
      <c r="B16" s="32" t="s">
        <v>52</v>
      </c>
      <c r="C16" s="32" t="s">
        <v>25</v>
      </c>
      <c r="D16" s="32"/>
    </row>
    <row r="17" spans="2:4" ht="17.25" customHeight="1" x14ac:dyDescent="0.35">
      <c r="B17" s="32"/>
      <c r="C17" s="32"/>
      <c r="D17" s="32"/>
    </row>
    <row r="18" spans="2:4" ht="27" x14ac:dyDescent="0.35">
      <c r="B18" s="31" t="s">
        <v>26</v>
      </c>
      <c r="C18" s="32"/>
      <c r="D18" s="32"/>
    </row>
    <row r="19" spans="2:4" ht="13.5" customHeight="1" x14ac:dyDescent="0.35">
      <c r="B19" s="32"/>
      <c r="C19" s="32"/>
      <c r="D19" s="32"/>
    </row>
    <row r="20" spans="2:4" ht="27" x14ac:dyDescent="0.35">
      <c r="B20" s="32" t="s">
        <v>45</v>
      </c>
      <c r="C20" s="32" t="s">
        <v>27</v>
      </c>
      <c r="D20" s="32"/>
    </row>
    <row r="21" spans="2:4" ht="27" x14ac:dyDescent="0.35">
      <c r="B21" s="32" t="s">
        <v>44</v>
      </c>
      <c r="C21" s="32" t="s">
        <v>30</v>
      </c>
      <c r="D21" s="32"/>
    </row>
    <row r="22" spans="2:4" ht="27" x14ac:dyDescent="0.35">
      <c r="B22" s="32" t="s">
        <v>43</v>
      </c>
      <c r="C22" s="32" t="s">
        <v>28</v>
      </c>
      <c r="D22" s="32"/>
    </row>
    <row r="23" spans="2:4" ht="27" x14ac:dyDescent="0.35">
      <c r="B23" s="32" t="s">
        <v>33</v>
      </c>
      <c r="C23" s="32" t="s">
        <v>29</v>
      </c>
      <c r="D23" s="32"/>
    </row>
    <row r="24" spans="2:4" ht="27" x14ac:dyDescent="0.35">
      <c r="B24" s="32" t="s">
        <v>46</v>
      </c>
      <c r="C24" s="32" t="s">
        <v>31</v>
      </c>
      <c r="D24" s="32"/>
    </row>
    <row r="25" spans="2:4" ht="27" x14ac:dyDescent="0.35">
      <c r="B25" s="32" t="s">
        <v>34</v>
      </c>
      <c r="C25" s="32" t="s">
        <v>32</v>
      </c>
      <c r="D25" s="32"/>
    </row>
    <row r="26" spans="2:4" ht="27" x14ac:dyDescent="0.35">
      <c r="B26" s="32" t="s">
        <v>47</v>
      </c>
      <c r="C26" s="32" t="s">
        <v>35</v>
      </c>
      <c r="D26" s="32"/>
    </row>
    <row r="27" spans="2:4" ht="15" customHeight="1" x14ac:dyDescent="0.35">
      <c r="B27" s="32"/>
      <c r="C27" s="32"/>
      <c r="D27" s="32"/>
    </row>
    <row r="28" spans="2:4" ht="27" x14ac:dyDescent="0.35">
      <c r="B28" s="31" t="s">
        <v>55</v>
      </c>
      <c r="C28" s="32"/>
      <c r="D28" s="32"/>
    </row>
    <row r="29" spans="2:4" ht="13.5" customHeight="1" x14ac:dyDescent="0.35">
      <c r="B29" s="32"/>
      <c r="C29" s="32"/>
      <c r="D29" s="32"/>
    </row>
    <row r="30" spans="2:4" ht="27" x14ac:dyDescent="0.35">
      <c r="B30" s="32" t="s">
        <v>56</v>
      </c>
      <c r="C30" s="32" t="s">
        <v>57</v>
      </c>
      <c r="D30" s="32"/>
    </row>
    <row r="31" spans="2:4" ht="27" x14ac:dyDescent="0.35">
      <c r="B31" s="32" t="s">
        <v>58</v>
      </c>
      <c r="C31" s="32" t="s">
        <v>30</v>
      </c>
      <c r="D31" s="32"/>
    </row>
    <row r="32" spans="2:4" ht="27" x14ac:dyDescent="0.35">
      <c r="B32" s="32" t="s">
        <v>58</v>
      </c>
      <c r="C32" s="32" t="s">
        <v>59</v>
      </c>
      <c r="D32" s="32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2025-04-09T05:31:37Z</dcterms:modified>
</cp:coreProperties>
</file>