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1" i="1"/>
  <c r="N21" i="1"/>
  <c r="M21" i="1"/>
  <c r="L21" i="1"/>
  <c r="K21" i="1"/>
  <c r="J21" i="1"/>
  <c r="I21" i="1"/>
  <c r="H21" i="1"/>
  <c r="G21" i="1"/>
  <c r="F21" i="1"/>
  <c r="E21" i="1"/>
  <c r="D21" i="1"/>
  <c r="O12" i="1"/>
  <c r="N12" i="1"/>
  <c r="M12" i="1"/>
  <c r="L12" i="1"/>
  <c r="K12" i="1"/>
  <c r="J12" i="1"/>
  <c r="I12" i="1"/>
  <c r="H12" i="1"/>
  <c r="G12" i="1"/>
  <c r="F12" i="1"/>
  <c r="E12" i="1"/>
  <c r="E27" i="1" s="1"/>
  <c r="D12" i="1"/>
  <c r="D27" i="1" s="1"/>
  <c r="O10" i="1"/>
  <c r="O27" i="1" s="1"/>
  <c r="N10" i="1"/>
  <c r="N27" i="1" s="1"/>
  <c r="M10" i="1"/>
  <c r="M27" i="1" s="1"/>
  <c r="K10" i="1"/>
  <c r="K27" i="1" s="1"/>
  <c r="I10" i="1"/>
  <c r="I27" i="1" s="1"/>
  <c r="G10" i="1"/>
  <c r="G27" i="1" s="1"/>
  <c r="F10" i="1"/>
  <c r="F27" i="1" s="1"/>
  <c r="N9" i="1"/>
  <c r="L9" i="1"/>
  <c r="L10" i="1" s="1"/>
  <c r="L27" i="1" s="1"/>
  <c r="J9" i="1"/>
  <c r="J10" i="1" s="1"/>
  <c r="J27" i="1" s="1"/>
  <c r="H9" i="1"/>
  <c r="H10" i="1" s="1"/>
  <c r="H27" i="1" s="1"/>
  <c r="F9" i="1"/>
</calcChain>
</file>

<file path=xl/sharedStrings.xml><?xml version="1.0" encoding="utf-8"?>
<sst xmlns="http://schemas.openxmlformats.org/spreadsheetml/2006/main" count="95" uniqueCount="79">
  <si>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</si>
  <si>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</si>
  <si>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</si>
  <si>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</si>
  <si>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</si>
  <si>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</si>
  <si>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</si>
  <si>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</si>
  <si>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</si>
  <si>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</si>
  <si>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</si>
  <si>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</si>
  <si>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</si>
  <si>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</si>
  <si>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</si>
  <si>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</si>
  <si>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</si>
  <si>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</si>
  <si>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</si>
  <si>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</si>
  <si>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</si>
  <si>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</si>
  <si>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</si>
  <si>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</si>
  <si>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</si>
  <si>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</si>
  <si>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</si>
  <si>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</si>
  <si>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</si>
  <si>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</si>
  <si>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</si>
  <si>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</si>
  <si>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</si>
  <si>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</si>
  <si>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</si>
  <si>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</si>
  <si>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</si>
  <si>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</si>
  <si>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</si>
  <si>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</si>
  <si>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</si>
  <si>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</si>
  <si>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</si>
  <si>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</si>
  <si>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</si>
  <si>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</si>
  <si>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</si>
  <si>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</si>
  <si>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</si>
  <si>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</si>
  <si>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</si>
  <si>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</si>
  <si>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</si>
  <si>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</si>
  <si>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</si>
  <si>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</si>
  <si>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</si>
  <si>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</si>
  <si>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</si>
  <si>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</si>
  <si>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26 марта 2025г</t>
  </si>
  <si>
    <t>Каша ячневая молочная с маслом</t>
  </si>
  <si>
    <t>14/4</t>
  </si>
  <si>
    <t>Батон с сыром</t>
  </si>
  <si>
    <t>3/13</t>
  </si>
  <si>
    <t>25/5</t>
  </si>
  <si>
    <t>25/6</t>
  </si>
  <si>
    <t>Чай  (вариант2)</t>
  </si>
  <si>
    <t>27/10</t>
  </si>
  <si>
    <t>Фрукты</t>
  </si>
  <si>
    <t>Суп картофельный со сметаной</t>
  </si>
  <si>
    <t>12/2</t>
  </si>
  <si>
    <t>Рагу из мяса кур</t>
  </si>
  <si>
    <t>3/9</t>
  </si>
  <si>
    <t>Кисель из сока плодового</t>
  </si>
  <si>
    <t>645</t>
  </si>
  <si>
    <t>Манник</t>
  </si>
  <si>
    <t>21/12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</si>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</sst>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5" sqref="A5:XFD2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thickBot="1" x14ac:dyDescent="0.3">
      <c r="A2" s="45" t="s">
        <v>8</v>
      </c>
      <c r="B2" s="45" t="s">
        <v>9</v>
      </c>
      <c r="C2" s="45" t="s">
        <v>10</v>
      </c>
      <c r="D2" s="49" t="s">
        <v>11</v>
      </c>
      <c r="E2" s="44"/>
      <c r="F2" s="52" t="s">
        <v>12</v>
      </c>
      <c r="G2" s="53"/>
      <c r="H2" s="53"/>
      <c r="I2" s="53"/>
      <c r="J2" s="53"/>
      <c r="K2" s="54"/>
      <c r="L2" s="49" t="s">
        <v>13</v>
      </c>
      <c r="M2" s="44"/>
      <c r="N2" s="43" t="s">
        <v>14</v>
      </c>
      <c r="O2" s="44"/>
    </row>
    <row r="3" spans="1:15" ht="27" customHeight="1" thickBot="1" x14ac:dyDescent="0.3">
      <c r="A3" s="46"/>
      <c r="B3" s="46"/>
      <c r="C3" s="46"/>
      <c r="D3" s="50"/>
      <c r="E3" s="51"/>
      <c r="F3" s="43" t="s">
        <v>15</v>
      </c>
      <c r="G3" s="44"/>
      <c r="H3" s="49" t="s">
        <v>16</v>
      </c>
      <c r="I3" s="44"/>
      <c r="J3" s="43" t="s">
        <v>17</v>
      </c>
      <c r="K3" s="44"/>
      <c r="L3" s="50"/>
      <c r="M3" s="51"/>
      <c r="N3" s="55"/>
      <c r="O3" s="51"/>
    </row>
    <row r="4" spans="1:15" ht="15.75" thickBot="1" x14ac:dyDescent="0.3">
      <c r="A4" s="47"/>
      <c r="B4" s="47"/>
      <c r="C4" s="47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2" t="s">
        <v>0</v>
      </c>
      <c r="B5" s="29" t="s">
        <v>61</v>
      </c>
      <c r="C5" s="41" t="s">
        <v>62</v>
      </c>
      <c r="D5" s="42">
        <v>180</v>
      </c>
      <c r="E5" s="42">
        <v>200</v>
      </c>
      <c r="F5" s="31">
        <v>5.37</v>
      </c>
      <c r="G5" s="31">
        <v>5.97</v>
      </c>
      <c r="H5" s="31">
        <v>4.74</v>
      </c>
      <c r="I5" s="31">
        <v>5.26</v>
      </c>
      <c r="J5" s="31">
        <v>27.65</v>
      </c>
      <c r="K5" s="31">
        <v>30.73</v>
      </c>
      <c r="L5" s="31">
        <v>175.5</v>
      </c>
      <c r="M5" s="31">
        <v>195</v>
      </c>
      <c r="N5" s="31">
        <v>0.37</v>
      </c>
      <c r="O5" s="31">
        <v>0.42</v>
      </c>
    </row>
    <row r="6" spans="1:15" hidden="1" x14ac:dyDescent="0.25">
      <c r="A6" s="3"/>
      <c r="B6" s="4"/>
      <c r="C6" s="56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63</v>
      </c>
      <c r="C7" s="41" t="s">
        <v>64</v>
      </c>
      <c r="D7" s="57" t="s">
        <v>65</v>
      </c>
      <c r="E7" s="57" t="s">
        <v>66</v>
      </c>
      <c r="F7" s="40">
        <v>4</v>
      </c>
      <c r="G7" s="40">
        <v>4.53</v>
      </c>
      <c r="H7" s="40">
        <v>2.36</v>
      </c>
      <c r="I7" s="40">
        <v>2.89</v>
      </c>
      <c r="J7" s="40">
        <v>11.86</v>
      </c>
      <c r="K7" s="40">
        <v>11.68</v>
      </c>
      <c r="L7" s="40">
        <v>84.68</v>
      </c>
      <c r="M7" s="40">
        <v>90.85</v>
      </c>
      <c r="N7" s="40">
        <v>0.06</v>
      </c>
      <c r="O7" s="40">
        <v>7.0000000000000007E-2</v>
      </c>
    </row>
    <row r="8" spans="1:15" hidden="1" x14ac:dyDescent="0.25">
      <c r="A8" s="3"/>
      <c r="B8" s="4"/>
      <c r="C8" s="56"/>
      <c r="D8" s="58"/>
      <c r="E8" s="58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thickBot="1" x14ac:dyDescent="0.3">
      <c r="A9" s="6"/>
      <c r="B9" s="8" t="s">
        <v>67</v>
      </c>
      <c r="C9" s="9" t="s">
        <v>68</v>
      </c>
      <c r="D9" s="30">
        <v>150</v>
      </c>
      <c r="E9" s="30">
        <v>200</v>
      </c>
      <c r="F9" s="28">
        <f>G9*150/200</f>
        <v>7.4999999999999997E-2</v>
      </c>
      <c r="G9" s="28">
        <v>0.1</v>
      </c>
      <c r="H9" s="28">
        <f>I9*150/200</f>
        <v>0</v>
      </c>
      <c r="I9" s="28">
        <v>0</v>
      </c>
      <c r="J9" s="28">
        <f>K9*150/200</f>
        <v>3.6749999999999998</v>
      </c>
      <c r="K9" s="28">
        <v>4.9000000000000004</v>
      </c>
      <c r="L9" s="28">
        <f>M9*150/200</f>
        <v>14.25</v>
      </c>
      <c r="M9" s="28">
        <v>19</v>
      </c>
      <c r="N9" s="28">
        <f>O9*150/200</f>
        <v>0</v>
      </c>
      <c r="O9" s="28">
        <v>0</v>
      </c>
    </row>
    <row r="10" spans="1:15" ht="15.75" thickBot="1" x14ac:dyDescent="0.3">
      <c r="A10" s="12"/>
      <c r="B10" s="13" t="s">
        <v>1</v>
      </c>
      <c r="C10" s="14"/>
      <c r="D10" s="15">
        <v>363</v>
      </c>
      <c r="E10" s="15">
        <v>435</v>
      </c>
      <c r="F10" s="16">
        <f t="shared" ref="F10:O10" si="0">SUM(F5:F9)</f>
        <v>9.4450000000000003</v>
      </c>
      <c r="G10" s="16">
        <f t="shared" si="0"/>
        <v>10.6</v>
      </c>
      <c r="H10" s="16">
        <f t="shared" si="0"/>
        <v>7.1</v>
      </c>
      <c r="I10" s="16">
        <f t="shared" si="0"/>
        <v>8.15</v>
      </c>
      <c r="J10" s="16">
        <f t="shared" si="0"/>
        <v>43.184999999999995</v>
      </c>
      <c r="K10" s="16">
        <f t="shared" si="0"/>
        <v>47.309999999999995</v>
      </c>
      <c r="L10" s="16">
        <f t="shared" si="0"/>
        <v>274.43</v>
      </c>
      <c r="M10" s="16">
        <f t="shared" si="0"/>
        <v>304.85000000000002</v>
      </c>
      <c r="N10" s="16">
        <f t="shared" si="0"/>
        <v>0.43</v>
      </c>
      <c r="O10" s="17">
        <f t="shared" si="0"/>
        <v>0.49</v>
      </c>
    </row>
    <row r="11" spans="1:15" ht="26.25" thickBot="1" x14ac:dyDescent="0.3">
      <c r="A11" s="59" t="s">
        <v>2</v>
      </c>
      <c r="B11" s="8" t="s">
        <v>69</v>
      </c>
      <c r="C11" s="9"/>
      <c r="D11" s="30">
        <v>100</v>
      </c>
      <c r="E11" s="30">
        <v>100</v>
      </c>
      <c r="F11" s="11">
        <v>0.6</v>
      </c>
      <c r="G11" s="11">
        <v>0.6</v>
      </c>
      <c r="H11" s="11">
        <v>0.2</v>
      </c>
      <c r="I11" s="11">
        <v>0.2</v>
      </c>
      <c r="J11" s="11">
        <v>11</v>
      </c>
      <c r="K11" s="11">
        <v>11</v>
      </c>
      <c r="L11" s="11">
        <v>47.5</v>
      </c>
      <c r="M11" s="11">
        <v>47.5</v>
      </c>
      <c r="N11" s="11">
        <v>32.299999999999997</v>
      </c>
      <c r="O11" s="11">
        <v>32.299999999999997</v>
      </c>
    </row>
    <row r="12" spans="1:15" ht="15.75" thickBot="1" x14ac:dyDescent="0.3">
      <c r="A12" s="13"/>
      <c r="B12" s="18" t="s">
        <v>1</v>
      </c>
      <c r="C12" s="14"/>
      <c r="D12" s="15">
        <f>SUM(D11)</f>
        <v>100</v>
      </c>
      <c r="E12" s="15">
        <f t="shared" ref="E12:O12" si="1">SUM(E11)</f>
        <v>100</v>
      </c>
      <c r="F12" s="16">
        <f t="shared" si="1"/>
        <v>0.6</v>
      </c>
      <c r="G12" s="16">
        <f t="shared" si="1"/>
        <v>0.6</v>
      </c>
      <c r="H12" s="16">
        <f t="shared" si="1"/>
        <v>0.2</v>
      </c>
      <c r="I12" s="16">
        <f t="shared" si="1"/>
        <v>0.2</v>
      </c>
      <c r="J12" s="16">
        <f t="shared" si="1"/>
        <v>11</v>
      </c>
      <c r="K12" s="16">
        <f t="shared" si="1"/>
        <v>11</v>
      </c>
      <c r="L12" s="16">
        <f t="shared" si="1"/>
        <v>47.5</v>
      </c>
      <c r="M12" s="16">
        <f t="shared" si="1"/>
        <v>47.5</v>
      </c>
      <c r="N12" s="16">
        <f t="shared" si="1"/>
        <v>32.299999999999997</v>
      </c>
      <c r="O12" s="17">
        <f t="shared" si="1"/>
        <v>32.299999999999997</v>
      </c>
    </row>
    <row r="13" spans="1:15" x14ac:dyDescent="0.25">
      <c r="A13" s="3" t="s">
        <v>3</v>
      </c>
      <c r="B13" s="8"/>
      <c r="C13" s="9"/>
      <c r="D13" s="30"/>
      <c r="E13" s="30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30" x14ac:dyDescent="0.25">
      <c r="A14" s="3"/>
      <c r="B14" s="8" t="s">
        <v>70</v>
      </c>
      <c r="C14" s="9" t="s">
        <v>71</v>
      </c>
      <c r="D14" s="10">
        <v>150</v>
      </c>
      <c r="E14" s="10">
        <v>200</v>
      </c>
      <c r="F14" s="11">
        <v>0.99</v>
      </c>
      <c r="G14" s="11">
        <v>1.32</v>
      </c>
      <c r="H14" s="11">
        <v>1.6</v>
      </c>
      <c r="I14" s="11">
        <v>2.1333333333333333</v>
      </c>
      <c r="J14" s="11">
        <v>6.71</v>
      </c>
      <c r="K14" s="11">
        <v>8.9466666666666672</v>
      </c>
      <c r="L14" s="11">
        <v>45.75</v>
      </c>
      <c r="M14" s="11">
        <v>61</v>
      </c>
      <c r="N14" s="11">
        <v>3.42</v>
      </c>
      <c r="O14" s="11">
        <v>4.5599999999999996</v>
      </c>
    </row>
    <row r="15" spans="1:15" ht="0.75" customHeight="1" x14ac:dyDescent="0.25">
      <c r="A15" s="3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6"/>
      <c r="B16" s="8" t="s">
        <v>72</v>
      </c>
      <c r="C16" s="9" t="s">
        <v>73</v>
      </c>
      <c r="D16" s="10">
        <v>190</v>
      </c>
      <c r="E16" s="10">
        <v>230</v>
      </c>
      <c r="F16" s="11">
        <v>18.77</v>
      </c>
      <c r="G16" s="11">
        <v>22.72</v>
      </c>
      <c r="H16" s="11">
        <v>20.73</v>
      </c>
      <c r="I16" s="11">
        <v>25.09</v>
      </c>
      <c r="J16" s="11">
        <v>18.239999999999998</v>
      </c>
      <c r="K16" s="11">
        <v>22.08</v>
      </c>
      <c r="L16" s="11">
        <v>336.3</v>
      </c>
      <c r="M16" s="11">
        <v>407.1</v>
      </c>
      <c r="N16" s="11">
        <v>5.4</v>
      </c>
      <c r="O16" s="11">
        <v>6.53</v>
      </c>
    </row>
    <row r="17" spans="1:15" hidden="1" x14ac:dyDescent="0.25">
      <c r="A17" s="6"/>
      <c r="B17" s="8"/>
      <c r="C17" s="9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30" x14ac:dyDescent="0.25">
      <c r="A18" s="6"/>
      <c r="B18" s="8" t="s">
        <v>74</v>
      </c>
      <c r="C18" s="9" t="s">
        <v>75</v>
      </c>
      <c r="D18" s="10">
        <v>150</v>
      </c>
      <c r="E18" s="10">
        <v>200</v>
      </c>
      <c r="F18" s="11">
        <v>0.08</v>
      </c>
      <c r="G18" s="11">
        <v>0.1</v>
      </c>
      <c r="H18" s="11">
        <v>0</v>
      </c>
      <c r="I18" s="11">
        <v>0</v>
      </c>
      <c r="J18" s="11">
        <v>18.68</v>
      </c>
      <c r="K18" s="11">
        <v>24.9</v>
      </c>
      <c r="L18" s="11">
        <v>75</v>
      </c>
      <c r="M18" s="11">
        <v>100</v>
      </c>
      <c r="N18" s="11">
        <v>1.8</v>
      </c>
      <c r="O18" s="11">
        <v>2.4</v>
      </c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>SUM(D13:D20)</f>
        <v>545</v>
      </c>
      <c r="E21" s="15">
        <f t="shared" ref="E21:O21" si="2">SUM(E13:E20)</f>
        <v>715</v>
      </c>
      <c r="F21" s="15">
        <f t="shared" si="2"/>
        <v>23.619999999999997</v>
      </c>
      <c r="G21" s="15">
        <f t="shared" si="2"/>
        <v>30.1</v>
      </c>
      <c r="H21" s="15">
        <f t="shared" si="2"/>
        <v>22.930000000000003</v>
      </c>
      <c r="I21" s="15">
        <f t="shared" si="2"/>
        <v>28.103333333333335</v>
      </c>
      <c r="J21" s="15">
        <f t="shared" si="2"/>
        <v>64.3</v>
      </c>
      <c r="K21" s="15">
        <f t="shared" si="2"/>
        <v>89.726666666666659</v>
      </c>
      <c r="L21" s="15">
        <f t="shared" si="2"/>
        <v>560.19000000000005</v>
      </c>
      <c r="M21" s="15">
        <f t="shared" si="2"/>
        <v>735.1</v>
      </c>
      <c r="N21" s="15">
        <f t="shared" si="2"/>
        <v>10.620000000000001</v>
      </c>
      <c r="O21" s="15">
        <f t="shared" si="2"/>
        <v>13.49</v>
      </c>
    </row>
    <row r="22" spans="1:15" x14ac:dyDescent="0.25">
      <c r="A22" s="3" t="s">
        <v>6</v>
      </c>
      <c r="B22" s="4"/>
      <c r="C22" s="56"/>
      <c r="D22" s="20"/>
      <c r="E22" s="20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idden="1" x14ac:dyDescent="0.25">
      <c r="A23" s="3"/>
      <c r="B23" s="29"/>
      <c r="C23" s="41"/>
      <c r="D23" s="42"/>
      <c r="E23" s="42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x14ac:dyDescent="0.25">
      <c r="A24" s="3"/>
      <c r="B24" s="8" t="s">
        <v>76</v>
      </c>
      <c r="C24" s="9" t="s">
        <v>77</v>
      </c>
      <c r="D24" s="30">
        <v>60</v>
      </c>
      <c r="E24" s="30">
        <v>80</v>
      </c>
      <c r="F24" s="11">
        <v>3.04</v>
      </c>
      <c r="G24" s="11">
        <v>4.0599999999999996</v>
      </c>
      <c r="H24" s="11">
        <v>11.52</v>
      </c>
      <c r="I24" s="11">
        <v>15.22</v>
      </c>
      <c r="J24" s="11">
        <v>27.54</v>
      </c>
      <c r="K24" s="11">
        <v>36.72</v>
      </c>
      <c r="L24" s="11">
        <v>226.02</v>
      </c>
      <c r="M24" s="11">
        <v>301.36</v>
      </c>
      <c r="N24" s="11">
        <v>0.09</v>
      </c>
      <c r="O24" s="11">
        <v>0.13</v>
      </c>
    </row>
    <row r="25" spans="1:15" ht="15.75" thickBot="1" x14ac:dyDescent="0.3">
      <c r="A25" s="3"/>
      <c r="B25" s="8" t="s">
        <v>78</v>
      </c>
      <c r="C25" s="9"/>
      <c r="D25" s="10">
        <v>150</v>
      </c>
      <c r="E25" s="10">
        <v>200</v>
      </c>
      <c r="F25" s="11">
        <v>4.3499999999999996</v>
      </c>
      <c r="G25" s="11">
        <v>5.8</v>
      </c>
      <c r="H25" s="11">
        <v>4.8</v>
      </c>
      <c r="I25" s="11">
        <v>6.4</v>
      </c>
      <c r="J25" s="11">
        <v>7.05</v>
      </c>
      <c r="K25" s="11">
        <v>9.4</v>
      </c>
      <c r="L25" s="11">
        <v>88.8</v>
      </c>
      <c r="M25" s="11">
        <v>118.4</v>
      </c>
      <c r="N25" s="11">
        <v>1.95</v>
      </c>
      <c r="O25" s="11">
        <v>2.6</v>
      </c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210</v>
      </c>
      <c r="E26" s="15">
        <f t="shared" si="3"/>
        <v>280</v>
      </c>
      <c r="F26" s="15">
        <f t="shared" si="3"/>
        <v>7.39</v>
      </c>
      <c r="G26" s="15">
        <f t="shared" si="3"/>
        <v>9.86</v>
      </c>
      <c r="H26" s="15">
        <f t="shared" si="3"/>
        <v>16.32</v>
      </c>
      <c r="I26" s="15">
        <f t="shared" si="3"/>
        <v>21.62</v>
      </c>
      <c r="J26" s="15">
        <f t="shared" si="3"/>
        <v>34.589999999999996</v>
      </c>
      <c r="K26" s="15">
        <f t="shared" si="3"/>
        <v>46.12</v>
      </c>
      <c r="L26" s="15">
        <f t="shared" si="3"/>
        <v>314.82</v>
      </c>
      <c r="M26" s="15">
        <f t="shared" si="3"/>
        <v>419.76</v>
      </c>
      <c r="N26" s="15">
        <f t="shared" si="3"/>
        <v>2.04</v>
      </c>
      <c r="O26" s="15">
        <f t="shared" si="3"/>
        <v>2.73</v>
      </c>
    </row>
    <row r="27" spans="1:15" ht="15.75" thickBot="1" x14ac:dyDescent="0.3">
      <c r="A27" s="33"/>
      <c r="B27" s="34" t="s">
        <v>7</v>
      </c>
      <c r="C27" s="35"/>
      <c r="D27" s="36">
        <f t="shared" ref="D27:O27" si="4">D10+D12+D21+D26</f>
        <v>1218</v>
      </c>
      <c r="E27" s="36">
        <f t="shared" si="4"/>
        <v>1530</v>
      </c>
      <c r="F27" s="36">
        <f t="shared" si="4"/>
        <v>41.055</v>
      </c>
      <c r="G27" s="36">
        <f t="shared" si="4"/>
        <v>51.16</v>
      </c>
      <c r="H27" s="36">
        <f t="shared" si="4"/>
        <v>46.550000000000004</v>
      </c>
      <c r="I27" s="36">
        <f t="shared" si="4"/>
        <v>58.073333333333338</v>
      </c>
      <c r="J27" s="36">
        <f t="shared" si="4"/>
        <v>153.07499999999999</v>
      </c>
      <c r="K27" s="36">
        <f t="shared" si="4"/>
        <v>194.15666666666667</v>
      </c>
      <c r="L27" s="36">
        <f t="shared" si="4"/>
        <v>1196.94</v>
      </c>
      <c r="M27" s="36">
        <f t="shared" si="4"/>
        <v>1507.21</v>
      </c>
      <c r="N27" s="36">
        <f t="shared" si="4"/>
        <v>45.389999999999993</v>
      </c>
      <c r="O27" s="36">
        <f t="shared" si="4"/>
        <v>49.01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9" t="s">
        <v>54</v>
      </c>
      <c r="D1" s="38">
        <v>1.5</v>
      </c>
    </row>
    <row r="2" spans="2:4" ht="9.75" customHeight="1" x14ac:dyDescent="0.25"/>
    <row r="3" spans="2:4" ht="27" x14ac:dyDescent="0.35">
      <c r="B3" s="37" t="s">
        <v>53</v>
      </c>
    </row>
    <row r="4" spans="2:4" ht="9" customHeight="1" x14ac:dyDescent="0.35">
      <c r="B4" s="37"/>
    </row>
    <row r="5" spans="2:4" ht="27" x14ac:dyDescent="0.35">
      <c r="B5" s="38" t="s">
        <v>36</v>
      </c>
      <c r="C5" s="38" t="s">
        <v>37</v>
      </c>
      <c r="D5" s="38">
        <v>570</v>
      </c>
    </row>
    <row r="6" spans="2:4" ht="27" x14ac:dyDescent="0.35">
      <c r="B6" s="38" t="s">
        <v>38</v>
      </c>
      <c r="C6" s="38" t="s">
        <v>27</v>
      </c>
      <c r="D6" s="38">
        <v>3</v>
      </c>
    </row>
    <row r="7" spans="2:4" ht="27" x14ac:dyDescent="0.35">
      <c r="B7" s="38" t="s">
        <v>39</v>
      </c>
      <c r="C7" s="38" t="s">
        <v>40</v>
      </c>
      <c r="D7" s="38">
        <v>225</v>
      </c>
    </row>
    <row r="8" spans="2:4" ht="27" x14ac:dyDescent="0.35">
      <c r="B8" s="38" t="s">
        <v>41</v>
      </c>
      <c r="C8" s="38" t="s">
        <v>42</v>
      </c>
      <c r="D8" s="38">
        <v>20</v>
      </c>
    </row>
    <row r="9" spans="2:4" ht="15.75" customHeight="1" x14ac:dyDescent="0.35">
      <c r="B9" s="38"/>
      <c r="C9" s="38"/>
      <c r="D9" s="38"/>
    </row>
    <row r="10" spans="2:4" ht="27" x14ac:dyDescent="0.35">
      <c r="B10" s="37" t="s">
        <v>20</v>
      </c>
      <c r="C10" s="38"/>
      <c r="D10" s="38"/>
    </row>
    <row r="11" spans="2:4" ht="11.25" customHeight="1" x14ac:dyDescent="0.35">
      <c r="B11" s="38"/>
      <c r="C11" s="38"/>
      <c r="D11" s="38"/>
    </row>
    <row r="12" spans="2:4" ht="27" x14ac:dyDescent="0.35">
      <c r="B12" s="38" t="s">
        <v>48</v>
      </c>
      <c r="C12" s="38" t="s">
        <v>21</v>
      </c>
      <c r="D12" s="38"/>
    </row>
    <row r="13" spans="2:4" ht="27" x14ac:dyDescent="0.35">
      <c r="B13" s="38" t="s">
        <v>49</v>
      </c>
      <c r="C13" s="38" t="s">
        <v>22</v>
      </c>
      <c r="D13" s="38"/>
    </row>
    <row r="14" spans="2:4" ht="27" x14ac:dyDescent="0.35">
      <c r="B14" s="38" t="s">
        <v>50</v>
      </c>
      <c r="C14" s="38" t="s">
        <v>23</v>
      </c>
      <c r="D14" s="38"/>
    </row>
    <row r="15" spans="2:4" ht="27" x14ac:dyDescent="0.35">
      <c r="B15" s="38" t="s">
        <v>51</v>
      </c>
      <c r="C15" s="38" t="s">
        <v>24</v>
      </c>
      <c r="D15" s="38"/>
    </row>
    <row r="16" spans="2:4" ht="27" x14ac:dyDescent="0.35">
      <c r="B16" s="38" t="s">
        <v>52</v>
      </c>
      <c r="C16" s="38" t="s">
        <v>25</v>
      </c>
      <c r="D16" s="38"/>
    </row>
    <row r="17" spans="2:4" ht="17.25" customHeight="1" x14ac:dyDescent="0.35">
      <c r="B17" s="38"/>
      <c r="C17" s="38"/>
      <c r="D17" s="38"/>
    </row>
    <row r="18" spans="2:4" ht="27" x14ac:dyDescent="0.35">
      <c r="B18" s="37" t="s">
        <v>26</v>
      </c>
      <c r="C18" s="38"/>
      <c r="D18" s="38"/>
    </row>
    <row r="19" spans="2:4" ht="13.5" customHeight="1" x14ac:dyDescent="0.35">
      <c r="B19" s="38"/>
      <c r="C19" s="38"/>
      <c r="D19" s="38"/>
    </row>
    <row r="20" spans="2:4" ht="27" x14ac:dyDescent="0.35">
      <c r="B20" s="38" t="s">
        <v>45</v>
      </c>
      <c r="C20" s="38" t="s">
        <v>27</v>
      </c>
      <c r="D20" s="38"/>
    </row>
    <row r="21" spans="2:4" ht="27" x14ac:dyDescent="0.35">
      <c r="B21" s="38" t="s">
        <v>44</v>
      </c>
      <c r="C21" s="38" t="s">
        <v>30</v>
      </c>
      <c r="D21" s="38"/>
    </row>
    <row r="22" spans="2:4" ht="27" x14ac:dyDescent="0.35">
      <c r="B22" s="38" t="s">
        <v>43</v>
      </c>
      <c r="C22" s="38" t="s">
        <v>28</v>
      </c>
      <c r="D22" s="38"/>
    </row>
    <row r="23" spans="2:4" ht="27" x14ac:dyDescent="0.35">
      <c r="B23" s="38" t="s">
        <v>33</v>
      </c>
      <c r="C23" s="38" t="s">
        <v>29</v>
      </c>
      <c r="D23" s="38"/>
    </row>
    <row r="24" spans="2:4" ht="27" x14ac:dyDescent="0.35">
      <c r="B24" s="38" t="s">
        <v>46</v>
      </c>
      <c r="C24" s="38" t="s">
        <v>31</v>
      </c>
      <c r="D24" s="38"/>
    </row>
    <row r="25" spans="2:4" ht="27" x14ac:dyDescent="0.35">
      <c r="B25" s="38" t="s">
        <v>34</v>
      </c>
      <c r="C25" s="38" t="s">
        <v>32</v>
      </c>
      <c r="D25" s="38"/>
    </row>
    <row r="26" spans="2:4" ht="27" x14ac:dyDescent="0.35">
      <c r="B26" s="38" t="s">
        <v>47</v>
      </c>
      <c r="C26" s="38" t="s">
        <v>35</v>
      </c>
      <c r="D26" s="38"/>
    </row>
    <row r="27" spans="2:4" ht="15" customHeight="1" x14ac:dyDescent="0.35">
      <c r="B27" s="38"/>
      <c r="C27" s="38"/>
      <c r="D27" s="38"/>
    </row>
    <row r="28" spans="2:4" ht="27" x14ac:dyDescent="0.35">
      <c r="B28" s="37" t="s">
        <v>55</v>
      </c>
      <c r="C28" s="38"/>
      <c r="D28" s="38"/>
    </row>
    <row r="29" spans="2:4" ht="13.5" customHeight="1" x14ac:dyDescent="0.35">
      <c r="B29" s="38"/>
      <c r="C29" s="38"/>
      <c r="D29" s="38"/>
    </row>
    <row r="30" spans="2:4" ht="27" x14ac:dyDescent="0.35">
      <c r="B30" s="38" t="s">
        <v>56</v>
      </c>
      <c r="C30" s="38" t="s">
        <v>57</v>
      </c>
      <c r="D30" s="38"/>
    </row>
    <row r="31" spans="2:4" ht="27" x14ac:dyDescent="0.35">
      <c r="B31" s="38" t="s">
        <v>58</v>
      </c>
      <c r="C31" s="38" t="s">
        <v>30</v>
      </c>
      <c r="D31" s="38"/>
    </row>
    <row r="32" spans="2:4" ht="27" x14ac:dyDescent="0.35">
      <c r="B32" s="38" t="s">
        <v>58</v>
      </c>
      <c r="C32" s="38" t="s">
        <v>59</v>
      </c>
      <c r="D32" s="38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2025-03-25T04:02:05Z</dcterms:modified>
</cp:coreProperties>
</file>