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K26" i="1"/>
  <c r="I26" i="1"/>
  <c r="G26" i="1"/>
  <c r="E26" i="1"/>
  <c r="D26" i="1"/>
  <c r="N25" i="1"/>
  <c r="L25" i="1"/>
  <c r="J25" i="1"/>
  <c r="J26" i="1" s="1"/>
  <c r="H25" i="1"/>
  <c r="F25" i="1"/>
  <c r="N23" i="1"/>
  <c r="N26" i="1" s="1"/>
  <c r="L23" i="1"/>
  <c r="L26" i="1" s="1"/>
  <c r="J23" i="1"/>
  <c r="H23" i="1"/>
  <c r="H26" i="1" s="1"/>
  <c r="F23" i="1"/>
  <c r="F26" i="1" s="1"/>
  <c r="O21" i="1"/>
  <c r="N21" i="1"/>
  <c r="M21" i="1"/>
  <c r="L21" i="1"/>
  <c r="K21" i="1"/>
  <c r="J21" i="1"/>
  <c r="I21" i="1"/>
  <c r="H21" i="1"/>
  <c r="G21" i="1"/>
  <c r="F21" i="1"/>
  <c r="E21" i="1"/>
  <c r="D21" i="1"/>
  <c r="O11" i="1"/>
  <c r="N11" i="1"/>
  <c r="M11" i="1"/>
  <c r="L11" i="1"/>
  <c r="K11" i="1"/>
  <c r="J11" i="1"/>
  <c r="I11" i="1"/>
  <c r="H11" i="1"/>
  <c r="G11" i="1"/>
  <c r="F11" i="1"/>
  <c r="E11" i="1"/>
  <c r="D11" i="1"/>
  <c r="D27" i="1" s="1"/>
  <c r="O9" i="1"/>
  <c r="O27" i="1" s="1"/>
  <c r="N9" i="1"/>
  <c r="M9" i="1"/>
  <c r="L9" i="1"/>
  <c r="L27" i="1" s="1"/>
  <c r="K9" i="1"/>
  <c r="K27" i="1" s="1"/>
  <c r="J9" i="1"/>
  <c r="I9" i="1"/>
  <c r="H9" i="1"/>
  <c r="G9" i="1"/>
  <c r="G27" i="1" s="1"/>
  <c r="F9" i="1"/>
  <c r="I27" i="1" l="1"/>
  <c r="J27" i="1"/>
  <c r="E27" i="1"/>
  <c r="M27" i="1"/>
  <c r="F27" i="1"/>
  <c r="N27" i="1"/>
  <c r="H27" i="1"/>
</calcChain>
</file>

<file path=xl/sharedStrings.xml><?xml version="1.0" encoding="utf-8"?>
<sst xmlns="http://schemas.openxmlformats.org/spreadsheetml/2006/main" count="55" uniqueCount="42">
  <si>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</si>
  <si>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</si>
  <si>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</si>
  <si>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</si>
  <si>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</si>
  <si>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</si>
  <si>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</si>
  <si>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</si>
  <si>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</si>
  <si>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</si>
  <si>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</si>
  <si>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</si>
  <si>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</si>
  <si>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</si>
  <si>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</si>
  <si>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</si>
  <si>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</si>
  <si>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</si>
  <si>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</si>
  <si>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</si>
  <si>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Дата: 06 марта 2025г</t>
  </si>
  <si>
    <t>Каша молочная "Ассорти" (рис, пшено) с маслом сливочным</t>
  </si>
  <si>
    <t>16/4</t>
  </si>
  <si>
    <t>Батон с маслом, сыром</t>
  </si>
  <si>
    <t>4/13</t>
  </si>
  <si>
    <t>25/5/8</t>
  </si>
  <si>
    <t>25/6/10</t>
  </si>
  <si>
    <t>Кофейный напиток со сгущеным молоком</t>
  </si>
  <si>
    <t>17/10</t>
  </si>
  <si>
    <t>Фрукты</t>
  </si>
  <si>
    <t>Рассольник со сметаной</t>
  </si>
  <si>
    <t>9/2</t>
  </si>
  <si>
    <t xml:space="preserve">Голубцы с мясом свинины и рисом (ленивые) </t>
  </si>
  <si>
    <t>31/8</t>
  </si>
  <si>
    <t>Компот из чернослива и изюма</t>
  </si>
  <si>
    <t>5/10</t>
  </si>
  <si>
    <t>Салат из отварного картофеля, моркови и репчатого лука с растительным маслом</t>
  </si>
  <si>
    <t>28/1</t>
  </si>
  <si>
    <t>Ватрушка "Лакомка"</t>
  </si>
  <si>
    <t>78</t>
  </si>
  <si>
    <t>Чай  (вариант2)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</si>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</sst>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distributed" wrapText="1" justifyLastLine="1"/>
    </xf>
    <xf numFmtId="49" fontId="0" fillId="0" borderId="3" xfId="0" applyNumberFormat="1" applyBorder="1" applyAlignment="1">
      <alignment horizontal="distributed" vertical="distributed" wrapText="1" justifyLastLine="1"/>
    </xf>
    <xf numFmtId="0" fontId="0" fillId="0" borderId="3" xfId="0" applyBorder="1" applyAlignment="1">
      <alignment horizontal="distributed" vertical="distributed" wrapText="1" justifyLastLine="1"/>
    </xf>
    <xf numFmtId="2" fontId="0" fillId="0" borderId="3" xfId="0" applyNumberFormat="1" applyBorder="1" applyAlignment="1">
      <alignment horizontal="distributed" vertical="distributed" wrapText="1" justifyLastLine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H21" sqref="H21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5.75" customHeight="1" thickBot="1" x14ac:dyDescent="0.3">
      <c r="A2" s="44" t="s">
        <v>8</v>
      </c>
      <c r="B2" s="44" t="s">
        <v>9</v>
      </c>
      <c r="C2" s="44" t="s">
        <v>10</v>
      </c>
      <c r="D2" s="48" t="s">
        <v>11</v>
      </c>
      <c r="E2" s="43"/>
      <c r="F2" s="51" t="s">
        <v>12</v>
      </c>
      <c r="G2" s="52"/>
      <c r="H2" s="52"/>
      <c r="I2" s="52"/>
      <c r="J2" s="52"/>
      <c r="K2" s="53"/>
      <c r="L2" s="48" t="s">
        <v>13</v>
      </c>
      <c r="M2" s="43"/>
      <c r="N2" s="42" t="s">
        <v>14</v>
      </c>
      <c r="O2" s="43"/>
    </row>
    <row r="3" spans="1:15" ht="27" customHeight="1" thickBot="1" x14ac:dyDescent="0.3">
      <c r="A3" s="45"/>
      <c r="B3" s="45"/>
      <c r="C3" s="45"/>
      <c r="D3" s="49"/>
      <c r="E3" s="50"/>
      <c r="F3" s="42" t="s">
        <v>15</v>
      </c>
      <c r="G3" s="43"/>
      <c r="H3" s="48" t="s">
        <v>16</v>
      </c>
      <c r="I3" s="43"/>
      <c r="J3" s="42" t="s">
        <v>17</v>
      </c>
      <c r="K3" s="43"/>
      <c r="L3" s="49"/>
      <c r="M3" s="50"/>
      <c r="N3" s="54"/>
      <c r="O3" s="50"/>
    </row>
    <row r="4" spans="1:15" ht="15.75" thickBot="1" x14ac:dyDescent="0.3">
      <c r="A4" s="46"/>
      <c r="B4" s="46"/>
      <c r="C4" s="46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60" x14ac:dyDescent="0.25">
      <c r="A5" s="34" t="s">
        <v>0</v>
      </c>
      <c r="B5" s="29" t="s">
        <v>21</v>
      </c>
      <c r="C5" s="30" t="s">
        <v>22</v>
      </c>
      <c r="D5" s="55">
        <v>180</v>
      </c>
      <c r="E5" s="55">
        <v>200</v>
      </c>
      <c r="F5" s="56">
        <v>4.49</v>
      </c>
      <c r="G5" s="56">
        <v>4.99</v>
      </c>
      <c r="H5" s="56">
        <v>5.29</v>
      </c>
      <c r="I5" s="56">
        <v>5.88</v>
      </c>
      <c r="J5" s="56">
        <v>23.07</v>
      </c>
      <c r="K5" s="56">
        <v>25.63</v>
      </c>
      <c r="L5" s="56">
        <v>157.5</v>
      </c>
      <c r="M5" s="56">
        <v>175</v>
      </c>
      <c r="N5" s="56">
        <v>0.48</v>
      </c>
      <c r="O5" s="56">
        <v>0.53</v>
      </c>
    </row>
    <row r="6" spans="1:15" ht="30.75" hidden="1" customHeight="1" x14ac:dyDescent="0.25">
      <c r="A6" s="3"/>
      <c r="B6" s="4"/>
      <c r="C6" s="35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3"/>
      <c r="B7" s="29" t="s">
        <v>23</v>
      </c>
      <c r="C7" s="30" t="s">
        <v>24</v>
      </c>
      <c r="D7" s="57" t="s">
        <v>25</v>
      </c>
      <c r="E7" s="57" t="s">
        <v>26</v>
      </c>
      <c r="F7" s="32">
        <v>4.04</v>
      </c>
      <c r="G7" s="32">
        <v>4.58</v>
      </c>
      <c r="H7" s="32">
        <v>5.99</v>
      </c>
      <c r="I7" s="32">
        <v>7.25</v>
      </c>
      <c r="J7" s="32">
        <v>11.75</v>
      </c>
      <c r="K7" s="32">
        <v>11.76</v>
      </c>
      <c r="L7" s="32">
        <v>117.07</v>
      </c>
      <c r="M7" s="32">
        <v>130.61000000000001</v>
      </c>
      <c r="N7" s="32">
        <v>0.06</v>
      </c>
      <c r="O7" s="32">
        <v>7.0000000000000007E-2</v>
      </c>
    </row>
    <row r="8" spans="1:15" ht="45.75" thickBot="1" x14ac:dyDescent="0.3">
      <c r="A8" s="6"/>
      <c r="B8" s="8" t="s">
        <v>27</v>
      </c>
      <c r="C8" s="9" t="s">
        <v>28</v>
      </c>
      <c r="D8" s="10">
        <v>150</v>
      </c>
      <c r="E8" s="10">
        <v>200</v>
      </c>
      <c r="F8" s="11">
        <v>2.7749999999999999</v>
      </c>
      <c r="G8" s="11">
        <v>3.7</v>
      </c>
      <c r="H8" s="11">
        <v>2.85</v>
      </c>
      <c r="I8" s="11">
        <v>3.8</v>
      </c>
      <c r="J8" s="11">
        <v>18.975000000000001</v>
      </c>
      <c r="K8" s="11">
        <v>25.3</v>
      </c>
      <c r="L8" s="11">
        <v>112.5</v>
      </c>
      <c r="M8" s="11">
        <v>150</v>
      </c>
      <c r="N8" s="11">
        <v>7.35</v>
      </c>
      <c r="O8" s="11">
        <v>9.8000000000000007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 t="shared" ref="F9:O9" si="0">SUM(F5:F8)</f>
        <v>11.305000000000001</v>
      </c>
      <c r="G9" s="16">
        <f t="shared" si="0"/>
        <v>13.27</v>
      </c>
      <c r="H9" s="16">
        <f t="shared" si="0"/>
        <v>14.13</v>
      </c>
      <c r="I9" s="16">
        <f t="shared" si="0"/>
        <v>16.93</v>
      </c>
      <c r="J9" s="16">
        <f t="shared" si="0"/>
        <v>53.795000000000002</v>
      </c>
      <c r="K9" s="16">
        <f t="shared" si="0"/>
        <v>62.69</v>
      </c>
      <c r="L9" s="16">
        <f t="shared" si="0"/>
        <v>387.07</v>
      </c>
      <c r="M9" s="16">
        <f t="shared" si="0"/>
        <v>455.61</v>
      </c>
      <c r="N9" s="16">
        <f t="shared" si="0"/>
        <v>7.89</v>
      </c>
      <c r="O9" s="17">
        <f t="shared" si="0"/>
        <v>10.4</v>
      </c>
    </row>
    <row r="10" spans="1:15" ht="29.25" thickBot="1" x14ac:dyDescent="0.3">
      <c r="A10" s="33" t="s">
        <v>2</v>
      </c>
      <c r="B10" s="8" t="s">
        <v>29</v>
      </c>
      <c r="C10" s="9"/>
      <c r="D10" s="31">
        <v>100</v>
      </c>
      <c r="E10" s="31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/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 t="s">
        <v>3</v>
      </c>
      <c r="B13" s="8" t="s">
        <v>30</v>
      </c>
      <c r="C13" s="9" t="s">
        <v>31</v>
      </c>
      <c r="D13" s="10">
        <v>150</v>
      </c>
      <c r="E13" s="10">
        <v>200</v>
      </c>
      <c r="F13" s="11">
        <v>1.1000000000000001</v>
      </c>
      <c r="G13" s="11">
        <v>1.4666666666666668</v>
      </c>
      <c r="H13" s="11">
        <v>2</v>
      </c>
      <c r="I13" s="11">
        <v>2.6666666666666665</v>
      </c>
      <c r="J13" s="11">
        <v>7.1</v>
      </c>
      <c r="K13" s="11">
        <v>9.4666666666666668</v>
      </c>
      <c r="L13" s="11">
        <v>51</v>
      </c>
      <c r="M13" s="11">
        <v>68</v>
      </c>
      <c r="N13" s="11">
        <v>3.2</v>
      </c>
      <c r="O13" s="11">
        <v>4.2666666666666666</v>
      </c>
    </row>
    <row r="14" spans="1:15" ht="45" x14ac:dyDescent="0.25">
      <c r="A14" s="3"/>
      <c r="B14" s="8" t="s">
        <v>32</v>
      </c>
      <c r="C14" s="9" t="s">
        <v>33</v>
      </c>
      <c r="D14" s="10">
        <v>150</v>
      </c>
      <c r="E14" s="10">
        <v>210</v>
      </c>
      <c r="F14" s="11">
        <v>9.39</v>
      </c>
      <c r="G14" s="11">
        <v>13.15</v>
      </c>
      <c r="H14" s="11">
        <v>9.6999999999999993</v>
      </c>
      <c r="I14" s="11">
        <v>13.59</v>
      </c>
      <c r="J14" s="11">
        <v>8.24</v>
      </c>
      <c r="K14" s="11">
        <v>11.53</v>
      </c>
      <c r="L14" s="11">
        <v>159.22999999999999</v>
      </c>
      <c r="M14" s="11">
        <v>222.92</v>
      </c>
      <c r="N14" s="11">
        <v>2.5</v>
      </c>
      <c r="O14" s="11">
        <v>3.5</v>
      </c>
    </row>
    <row r="15" spans="1:15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45" x14ac:dyDescent="0.25">
      <c r="A16" s="6"/>
      <c r="B16" s="8" t="s">
        <v>34</v>
      </c>
      <c r="C16" s="9" t="s">
        <v>35</v>
      </c>
      <c r="D16" s="10">
        <v>150</v>
      </c>
      <c r="E16" s="10">
        <v>200</v>
      </c>
      <c r="F16" s="11">
        <v>0.49</v>
      </c>
      <c r="G16" s="11">
        <v>0.65</v>
      </c>
      <c r="H16" s="11">
        <v>0.02</v>
      </c>
      <c r="I16" s="11">
        <v>0.03</v>
      </c>
      <c r="J16" s="11">
        <v>16.2</v>
      </c>
      <c r="K16" s="11">
        <v>21.59</v>
      </c>
      <c r="L16" s="11">
        <v>63.75</v>
      </c>
      <c r="M16" s="11">
        <v>85</v>
      </c>
      <c r="N16" s="11">
        <v>37.64</v>
      </c>
      <c r="O16" s="11">
        <v>50.19</v>
      </c>
    </row>
    <row r="17" spans="1:30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  <c r="Q17" s="58"/>
      <c r="R17" s="59"/>
      <c r="S17" s="60"/>
      <c r="T17" s="60"/>
      <c r="U17" s="61"/>
      <c r="V17" s="61"/>
      <c r="W17" s="61"/>
      <c r="X17" s="61"/>
      <c r="Y17" s="61"/>
      <c r="Z17" s="61"/>
      <c r="AA17" s="61"/>
      <c r="AB17" s="61"/>
      <c r="AC17" s="61"/>
      <c r="AD17" s="61"/>
    </row>
    <row r="18" spans="1:30" ht="15.75" thickBot="1" x14ac:dyDescent="0.3">
      <c r="A18" s="6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30" ht="15.75" hidden="1" thickBot="1" x14ac:dyDescent="0.3">
      <c r="A19" s="6"/>
      <c r="B19" s="4"/>
      <c r="C19" s="19"/>
      <c r="D19" s="20"/>
      <c r="E19" s="20"/>
      <c r="F19" s="5"/>
      <c r="G19" s="5"/>
      <c r="H19" s="5"/>
      <c r="I19" s="5"/>
      <c r="J19" s="5"/>
      <c r="K19" s="5"/>
      <c r="L19" s="5"/>
      <c r="M19" s="5"/>
      <c r="N19" s="5"/>
      <c r="O19" s="21"/>
    </row>
    <row r="20" spans="1:30" ht="15.75" hidden="1" thickBot="1" x14ac:dyDescent="0.3">
      <c r="A20" s="7"/>
      <c r="B20" s="22"/>
      <c r="C20" s="23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6">
        <v>0</v>
      </c>
    </row>
    <row r="21" spans="1:30" ht="15.75" thickBot="1" x14ac:dyDescent="0.3">
      <c r="A21" s="27"/>
      <c r="B21" s="13" t="s">
        <v>1</v>
      </c>
      <c r="C21" s="14"/>
      <c r="D21" s="15">
        <f t="shared" ref="D21:O21" si="2">SUM(D12:D20)</f>
        <v>505</v>
      </c>
      <c r="E21" s="15">
        <f t="shared" si="2"/>
        <v>695</v>
      </c>
      <c r="F21" s="16">
        <f t="shared" si="2"/>
        <v>14.760000000000002</v>
      </c>
      <c r="G21" s="16">
        <f t="shared" si="2"/>
        <v>21.22666666666667</v>
      </c>
      <c r="H21" s="16">
        <f t="shared" si="2"/>
        <v>12.319999999999999</v>
      </c>
      <c r="I21" s="16">
        <f t="shared" si="2"/>
        <v>17.166666666666671</v>
      </c>
      <c r="J21" s="16">
        <f t="shared" si="2"/>
        <v>52.209999999999994</v>
      </c>
      <c r="K21" s="16">
        <f t="shared" si="2"/>
        <v>76.386666666666656</v>
      </c>
      <c r="L21" s="16">
        <f t="shared" si="2"/>
        <v>377.12</v>
      </c>
      <c r="M21" s="16">
        <f t="shared" si="2"/>
        <v>542.91999999999996</v>
      </c>
      <c r="N21" s="16">
        <f t="shared" si="2"/>
        <v>43.34</v>
      </c>
      <c r="O21" s="17">
        <f t="shared" si="2"/>
        <v>57.956666666666663</v>
      </c>
    </row>
    <row r="22" spans="1:30" x14ac:dyDescent="0.25">
      <c r="A22" s="3" t="s">
        <v>6</v>
      </c>
      <c r="B22" s="62"/>
      <c r="C22" s="41"/>
      <c r="D22" s="31"/>
      <c r="E22" s="31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30" ht="90" x14ac:dyDescent="0.25">
      <c r="A23" s="3"/>
      <c r="B23" s="63" t="s">
        <v>36</v>
      </c>
      <c r="C23" s="64" t="s">
        <v>37</v>
      </c>
      <c r="D23" s="65">
        <v>40</v>
      </c>
      <c r="E23" s="65">
        <v>60</v>
      </c>
      <c r="F23" s="66">
        <f>G23*40/60</f>
        <v>0.6</v>
      </c>
      <c r="G23" s="66">
        <v>0.9</v>
      </c>
      <c r="H23" s="66">
        <f>I23*40/60</f>
        <v>2.7333333333333334</v>
      </c>
      <c r="I23" s="66">
        <v>4.0999999999999996</v>
      </c>
      <c r="J23" s="66">
        <f>K23*40/60</f>
        <v>4.2666666666666666</v>
      </c>
      <c r="K23" s="66">
        <v>6.4</v>
      </c>
      <c r="L23" s="66">
        <f>M23*40/60</f>
        <v>44.666666666666664</v>
      </c>
      <c r="M23" s="66">
        <v>67</v>
      </c>
      <c r="N23" s="66">
        <f>O23*40/60</f>
        <v>1.4199999999999997</v>
      </c>
      <c r="O23" s="66">
        <v>2.13</v>
      </c>
    </row>
    <row r="24" spans="1:30" ht="30" x14ac:dyDescent="0.25">
      <c r="A24" s="3"/>
      <c r="B24" s="8" t="s">
        <v>38</v>
      </c>
      <c r="C24" s="9" t="s">
        <v>39</v>
      </c>
      <c r="D24" s="31">
        <v>70</v>
      </c>
      <c r="E24" s="31">
        <v>70</v>
      </c>
      <c r="F24" s="28">
        <v>7.29</v>
      </c>
      <c r="G24" s="28">
        <v>7.29</v>
      </c>
      <c r="H24" s="28">
        <v>11.9</v>
      </c>
      <c r="I24" s="28">
        <v>11.9</v>
      </c>
      <c r="J24" s="28">
        <v>27.56</v>
      </c>
      <c r="K24" s="28">
        <v>27.56</v>
      </c>
      <c r="L24" s="28">
        <v>246.4</v>
      </c>
      <c r="M24" s="28">
        <v>246.4</v>
      </c>
      <c r="N24" s="28">
        <v>0.14000000000000001</v>
      </c>
      <c r="O24" s="28">
        <v>0.14000000000000001</v>
      </c>
    </row>
    <row r="25" spans="1:30" ht="15.75" thickBot="1" x14ac:dyDescent="0.3">
      <c r="A25" s="3"/>
      <c r="B25" s="8" t="s">
        <v>40</v>
      </c>
      <c r="C25" s="9" t="s">
        <v>41</v>
      </c>
      <c r="D25" s="31">
        <v>150</v>
      </c>
      <c r="E25" s="31">
        <v>200</v>
      </c>
      <c r="F25" s="28">
        <f>G25*150/200</f>
        <v>7.4999999999999997E-2</v>
      </c>
      <c r="G25" s="28">
        <v>0.1</v>
      </c>
      <c r="H25" s="28">
        <f>I25*150/200</f>
        <v>0</v>
      </c>
      <c r="I25" s="28">
        <v>0</v>
      </c>
      <c r="J25" s="28">
        <f>K25*150/200</f>
        <v>3.6749999999999998</v>
      </c>
      <c r="K25" s="28">
        <v>4.9000000000000004</v>
      </c>
      <c r="L25" s="28">
        <f>M25*150/200</f>
        <v>14.25</v>
      </c>
      <c r="M25" s="28">
        <v>19</v>
      </c>
      <c r="N25" s="28">
        <f>O25*150/200</f>
        <v>0</v>
      </c>
      <c r="O25" s="28">
        <v>0</v>
      </c>
    </row>
    <row r="26" spans="1:30" ht="15.75" thickBot="1" x14ac:dyDescent="0.3">
      <c r="A26" s="12"/>
      <c r="B26" s="13" t="s">
        <v>1</v>
      </c>
      <c r="C26" s="14"/>
      <c r="D26" s="15">
        <f t="shared" ref="D26:O26" si="3">SUM(D22:D25)</f>
        <v>260</v>
      </c>
      <c r="E26" s="15">
        <f t="shared" si="3"/>
        <v>330</v>
      </c>
      <c r="F26" s="16">
        <f t="shared" si="3"/>
        <v>7.9649999999999999</v>
      </c>
      <c r="G26" s="16">
        <f t="shared" si="3"/>
        <v>8.2899999999999991</v>
      </c>
      <c r="H26" s="16">
        <f t="shared" si="3"/>
        <v>14.633333333333333</v>
      </c>
      <c r="I26" s="16">
        <f t="shared" si="3"/>
        <v>16</v>
      </c>
      <c r="J26" s="16">
        <f t="shared" si="3"/>
        <v>35.501666666666665</v>
      </c>
      <c r="K26" s="16">
        <f t="shared" si="3"/>
        <v>38.86</v>
      </c>
      <c r="L26" s="16">
        <f t="shared" si="3"/>
        <v>305.31666666666666</v>
      </c>
      <c r="M26" s="16">
        <f t="shared" si="3"/>
        <v>332.4</v>
      </c>
      <c r="N26" s="16">
        <f t="shared" si="3"/>
        <v>1.5599999999999996</v>
      </c>
      <c r="O26" s="16">
        <f t="shared" si="3"/>
        <v>2.27</v>
      </c>
    </row>
    <row r="27" spans="1:30" ht="15.75" thickBot="1" x14ac:dyDescent="0.3">
      <c r="A27" s="36"/>
      <c r="B27" s="37" t="s">
        <v>7</v>
      </c>
      <c r="C27" s="38"/>
      <c r="D27" s="39">
        <f t="shared" ref="D27:O27" si="4">D9+D11+D21+D26</f>
        <v>1225</v>
      </c>
      <c r="E27" s="39">
        <f t="shared" si="4"/>
        <v>1556</v>
      </c>
      <c r="F27" s="40">
        <f t="shared" si="4"/>
        <v>34.630000000000003</v>
      </c>
      <c r="G27" s="40">
        <f t="shared" si="4"/>
        <v>43.38666666666667</v>
      </c>
      <c r="H27" s="40">
        <f t="shared" si="4"/>
        <v>41.283333333333331</v>
      </c>
      <c r="I27" s="40">
        <f t="shared" si="4"/>
        <v>50.296666666666667</v>
      </c>
      <c r="J27" s="40">
        <f t="shared" si="4"/>
        <v>152.50666666666666</v>
      </c>
      <c r="K27" s="40">
        <f t="shared" si="4"/>
        <v>188.93666666666667</v>
      </c>
      <c r="L27" s="40">
        <f t="shared" si="4"/>
        <v>1117.0066666666667</v>
      </c>
      <c r="M27" s="40">
        <f t="shared" si="4"/>
        <v>1378.4299999999998</v>
      </c>
      <c r="N27" s="40">
        <f t="shared" si="4"/>
        <v>85.09</v>
      </c>
      <c r="O27" s="40">
        <f t="shared" si="4"/>
        <v>102.92666666666666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2025-03-05T09:40:38Z</dcterms:modified>
</cp:coreProperties>
</file>