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1" i="1"/>
  <c r="N21" i="1"/>
  <c r="L21" i="1"/>
  <c r="J21" i="1"/>
  <c r="H21" i="1"/>
  <c r="G21" i="1"/>
  <c r="F21" i="1"/>
  <c r="E21" i="1"/>
  <c r="D21" i="1"/>
  <c r="M16" i="1"/>
  <c r="K16" i="1"/>
  <c r="I16" i="1"/>
  <c r="G16" i="1"/>
  <c r="M15" i="1"/>
  <c r="M21" i="1" s="1"/>
  <c r="K15" i="1"/>
  <c r="K21" i="1" s="1"/>
  <c r="I15" i="1"/>
  <c r="I21" i="1" s="1"/>
  <c r="G15" i="1"/>
  <c r="O12" i="1"/>
  <c r="N12" i="1"/>
  <c r="M12" i="1"/>
  <c r="L12" i="1"/>
  <c r="K12" i="1"/>
  <c r="J12" i="1"/>
  <c r="I12" i="1"/>
  <c r="H12" i="1"/>
  <c r="G12" i="1"/>
  <c r="F12" i="1"/>
  <c r="E12" i="1"/>
  <c r="E27" i="1" s="1"/>
  <c r="D12" i="1"/>
  <c r="D27" i="1" s="1"/>
  <c r="O10" i="1"/>
  <c r="O27" i="1" s="1"/>
  <c r="N10" i="1"/>
  <c r="N27" i="1" s="1"/>
  <c r="M10" i="1"/>
  <c r="M27" i="1" s="1"/>
  <c r="K10" i="1"/>
  <c r="J10" i="1"/>
  <c r="J27" i="1" s="1"/>
  <c r="I10" i="1"/>
  <c r="G10" i="1"/>
  <c r="G27" i="1" s="1"/>
  <c r="F10" i="1"/>
  <c r="F27" i="1" s="1"/>
  <c r="N9" i="1"/>
  <c r="L9" i="1"/>
  <c r="L10" i="1" s="1"/>
  <c r="L27" i="1" s="1"/>
  <c r="J9" i="1"/>
  <c r="H9" i="1"/>
  <c r="H10" i="1" s="1"/>
  <c r="H27" i="1" s="1"/>
  <c r="F9" i="1"/>
  <c r="I27" i="1" l="1"/>
  <c r="K27" i="1"/>
</calcChain>
</file>

<file path=xl/sharedStrings.xml><?xml version="1.0" encoding="utf-8"?>
<sst xmlns="http://schemas.openxmlformats.org/spreadsheetml/2006/main" count="58" uniqueCount="45">
  <si>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</si>
  <si>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</si>
  <si>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</si>
  <si>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</si>
  <si>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</si>
  <si>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</si>
  <si>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</si>
  <si>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</si>
  <si>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</si>
  <si>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</si>
  <si>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</si>
  <si>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</si>
  <si>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</si>
  <si>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</si>
  <si>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</si>
  <si>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</si>
  <si>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</si>
  <si>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</si>
  <si>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</si>
  <si>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</si>
  <si>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28 января 2025г</t>
  </si>
  <si>
    <t>Омлет запеченый</t>
  </si>
  <si>
    <t>2/6</t>
  </si>
  <si>
    <t>Батон с сыром</t>
  </si>
  <si>
    <t>3/13</t>
  </si>
  <si>
    <t>25/5</t>
  </si>
  <si>
    <t>25/6</t>
  </si>
  <si>
    <t>Чай  (вариант2)</t>
  </si>
  <si>
    <t>27/10</t>
  </si>
  <si>
    <t>Фрукты</t>
  </si>
  <si>
    <t>Суп-пюре из разных овощей</t>
  </si>
  <si>
    <t>27/2</t>
  </si>
  <si>
    <t>Гренки (сухарики)</t>
  </si>
  <si>
    <t>34/2</t>
  </si>
  <si>
    <t>Рыба, запеченая с сыром</t>
  </si>
  <si>
    <t>7/7</t>
  </si>
  <si>
    <t>Картофель в молоке</t>
  </si>
  <si>
    <t>2/3</t>
  </si>
  <si>
    <t>Кисель из сока плодового</t>
  </si>
  <si>
    <t>645</t>
  </si>
  <si>
    <t>Салат из моркови с растительным маслом</t>
  </si>
  <si>
    <t>10/1</t>
  </si>
  <si>
    <t>Сдоба обыкновенная</t>
  </si>
  <si>
    <t>8/12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</si>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</sst>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5" sqref="A5:XFD2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15.75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2" t="s">
        <v>0</v>
      </c>
      <c r="B5" s="8" t="s">
        <v>21</v>
      </c>
      <c r="C5" s="9" t="s">
        <v>22</v>
      </c>
      <c r="D5" s="31">
        <v>100</v>
      </c>
      <c r="E5" s="31">
        <v>120</v>
      </c>
      <c r="F5" s="28">
        <v>9.76</v>
      </c>
      <c r="G5" s="28">
        <v>11.72</v>
      </c>
      <c r="H5" s="28">
        <v>13.15</v>
      </c>
      <c r="I5" s="28">
        <v>15.78</v>
      </c>
      <c r="J5" s="28">
        <v>1.75</v>
      </c>
      <c r="K5" s="28">
        <v>2.1</v>
      </c>
      <c r="L5" s="28">
        <v>163.75</v>
      </c>
      <c r="M5" s="28">
        <v>196.5</v>
      </c>
      <c r="N5" s="28">
        <v>0.15</v>
      </c>
      <c r="O5" s="28">
        <v>0.18</v>
      </c>
    </row>
    <row r="6" spans="1:15" hidden="1" x14ac:dyDescent="0.25">
      <c r="A6" s="3"/>
      <c r="B6" s="4"/>
      <c r="C6" s="53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23</v>
      </c>
      <c r="C7" s="30" t="s">
        <v>24</v>
      </c>
      <c r="D7" s="38" t="s">
        <v>25</v>
      </c>
      <c r="E7" s="38" t="s">
        <v>26</v>
      </c>
      <c r="F7" s="39">
        <v>4</v>
      </c>
      <c r="G7" s="39">
        <v>4.53</v>
      </c>
      <c r="H7" s="39">
        <v>2.36</v>
      </c>
      <c r="I7" s="39">
        <v>2.89</v>
      </c>
      <c r="J7" s="39">
        <v>11.86</v>
      </c>
      <c r="K7" s="39">
        <v>11.68</v>
      </c>
      <c r="L7" s="39">
        <v>84.68</v>
      </c>
      <c r="M7" s="39">
        <v>90.85</v>
      </c>
      <c r="N7" s="39">
        <v>0.06</v>
      </c>
      <c r="O7" s="39">
        <v>7.0000000000000007E-2</v>
      </c>
    </row>
    <row r="8" spans="1:15" hidden="1" x14ac:dyDescent="0.25">
      <c r="A8" s="3"/>
      <c r="B8" s="4"/>
      <c r="C8" s="53"/>
      <c r="D8" s="54"/>
      <c r="E8" s="54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thickBot="1" x14ac:dyDescent="0.3">
      <c r="A9" s="6"/>
      <c r="B9" s="8" t="s">
        <v>27</v>
      </c>
      <c r="C9" s="9" t="s">
        <v>28</v>
      </c>
      <c r="D9" s="31">
        <v>150</v>
      </c>
      <c r="E9" s="31">
        <v>200</v>
      </c>
      <c r="F9" s="28">
        <f>G9*150/200</f>
        <v>7.4999999999999997E-2</v>
      </c>
      <c r="G9" s="28">
        <v>0.1</v>
      </c>
      <c r="H9" s="28">
        <f>I9*150/200</f>
        <v>0</v>
      </c>
      <c r="I9" s="28">
        <v>0</v>
      </c>
      <c r="J9" s="28">
        <f>K9*150/200</f>
        <v>3.6749999999999998</v>
      </c>
      <c r="K9" s="28">
        <v>4.9000000000000004</v>
      </c>
      <c r="L9" s="28">
        <f>M9*150/200</f>
        <v>14.25</v>
      </c>
      <c r="M9" s="28">
        <v>19</v>
      </c>
      <c r="N9" s="28">
        <f>O9*150/200</f>
        <v>0</v>
      </c>
      <c r="O9" s="28">
        <v>0</v>
      </c>
    </row>
    <row r="10" spans="1:15" ht="15.75" thickBot="1" x14ac:dyDescent="0.3">
      <c r="A10" s="12"/>
      <c r="B10" s="13" t="s">
        <v>1</v>
      </c>
      <c r="C10" s="14"/>
      <c r="D10" s="15">
        <v>363</v>
      </c>
      <c r="E10" s="15">
        <v>435</v>
      </c>
      <c r="F10" s="16">
        <f t="shared" ref="F10:O10" si="0">SUM(F5:F9)</f>
        <v>13.834999999999999</v>
      </c>
      <c r="G10" s="16">
        <f t="shared" si="0"/>
        <v>16.350000000000001</v>
      </c>
      <c r="H10" s="16">
        <f t="shared" si="0"/>
        <v>15.51</v>
      </c>
      <c r="I10" s="16">
        <f t="shared" si="0"/>
        <v>18.669999999999998</v>
      </c>
      <c r="J10" s="16">
        <f t="shared" si="0"/>
        <v>17.285</v>
      </c>
      <c r="K10" s="16">
        <f t="shared" si="0"/>
        <v>18.68</v>
      </c>
      <c r="L10" s="16">
        <f t="shared" si="0"/>
        <v>262.68</v>
      </c>
      <c r="M10" s="16">
        <f t="shared" si="0"/>
        <v>306.35000000000002</v>
      </c>
      <c r="N10" s="16">
        <f t="shared" si="0"/>
        <v>0.21</v>
      </c>
      <c r="O10" s="17">
        <f t="shared" si="0"/>
        <v>0.25</v>
      </c>
    </row>
    <row r="11" spans="1:15" ht="26.25" thickBot="1" x14ac:dyDescent="0.3">
      <c r="A11" s="55" t="s">
        <v>2</v>
      </c>
      <c r="B11" s="8" t="s">
        <v>29</v>
      </c>
      <c r="C11" s="9"/>
      <c r="D11" s="31">
        <v>100</v>
      </c>
      <c r="E11" s="31">
        <v>100</v>
      </c>
      <c r="F11" s="11">
        <v>0.6</v>
      </c>
      <c r="G11" s="11">
        <v>0.6</v>
      </c>
      <c r="H11" s="11">
        <v>0.2</v>
      </c>
      <c r="I11" s="11">
        <v>0.2</v>
      </c>
      <c r="J11" s="11">
        <v>11</v>
      </c>
      <c r="K11" s="11">
        <v>11</v>
      </c>
      <c r="L11" s="11">
        <v>47.5</v>
      </c>
      <c r="M11" s="11">
        <v>47.5</v>
      </c>
      <c r="N11" s="11">
        <v>32.299999999999997</v>
      </c>
      <c r="O11" s="11">
        <v>32.299999999999997</v>
      </c>
    </row>
    <row r="12" spans="1:15" ht="15.75" thickBot="1" x14ac:dyDescent="0.3">
      <c r="A12" s="13"/>
      <c r="B12" s="18" t="s">
        <v>1</v>
      </c>
      <c r="C12" s="14"/>
      <c r="D12" s="15">
        <f>SUM(D11)</f>
        <v>100</v>
      </c>
      <c r="E12" s="15">
        <f t="shared" ref="E12:O12" si="1">SUM(E11)</f>
        <v>100</v>
      </c>
      <c r="F12" s="16">
        <f t="shared" si="1"/>
        <v>0.6</v>
      </c>
      <c r="G12" s="16">
        <f t="shared" si="1"/>
        <v>0.6</v>
      </c>
      <c r="H12" s="16">
        <f t="shared" si="1"/>
        <v>0.2</v>
      </c>
      <c r="I12" s="16">
        <f t="shared" si="1"/>
        <v>0.2</v>
      </c>
      <c r="J12" s="16">
        <f t="shared" si="1"/>
        <v>11</v>
      </c>
      <c r="K12" s="16">
        <f t="shared" si="1"/>
        <v>11</v>
      </c>
      <c r="L12" s="16">
        <f t="shared" si="1"/>
        <v>47.5</v>
      </c>
      <c r="M12" s="16">
        <f t="shared" si="1"/>
        <v>47.5</v>
      </c>
      <c r="N12" s="16">
        <f t="shared" si="1"/>
        <v>32.299999999999997</v>
      </c>
      <c r="O12" s="17">
        <f t="shared" si="1"/>
        <v>32.299999999999997</v>
      </c>
    </row>
    <row r="13" spans="1:15" x14ac:dyDescent="0.25">
      <c r="A13" s="3" t="s">
        <v>3</v>
      </c>
      <c r="B13" s="8"/>
      <c r="C13" s="9"/>
      <c r="D13" s="31"/>
      <c r="E13" s="31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30" x14ac:dyDescent="0.25">
      <c r="A14" s="3"/>
      <c r="B14" s="8" t="s">
        <v>30</v>
      </c>
      <c r="C14" s="9" t="s">
        <v>31</v>
      </c>
      <c r="D14" s="10">
        <v>150</v>
      </c>
      <c r="E14" s="10">
        <v>200</v>
      </c>
      <c r="F14" s="10">
        <v>2.0099999999999998</v>
      </c>
      <c r="G14" s="11">
        <v>2.6799999999999997</v>
      </c>
      <c r="H14" s="11">
        <v>2.67</v>
      </c>
      <c r="I14" s="11">
        <v>3.56</v>
      </c>
      <c r="J14" s="11">
        <v>7.09</v>
      </c>
      <c r="K14" s="11">
        <v>9.4533333333333331</v>
      </c>
      <c r="L14" s="11">
        <v>60.8</v>
      </c>
      <c r="M14" s="11">
        <v>81.066666666666663</v>
      </c>
      <c r="N14" s="11">
        <v>4.68</v>
      </c>
      <c r="O14" s="11">
        <v>6.24</v>
      </c>
    </row>
    <row r="15" spans="1:15" x14ac:dyDescent="0.25">
      <c r="A15" s="3"/>
      <c r="B15" s="8" t="s">
        <v>32</v>
      </c>
      <c r="C15" s="9" t="s">
        <v>33</v>
      </c>
      <c r="D15" s="10">
        <v>10</v>
      </c>
      <c r="E15" s="10">
        <v>20</v>
      </c>
      <c r="F15" s="11">
        <v>0.86</v>
      </c>
      <c r="G15" s="11">
        <f>F15*2</f>
        <v>1.72</v>
      </c>
      <c r="H15" s="11">
        <v>0.08</v>
      </c>
      <c r="I15" s="11">
        <f>H15*2</f>
        <v>0.16</v>
      </c>
      <c r="J15" s="11">
        <v>5.37</v>
      </c>
      <c r="K15" s="11">
        <f>J15*2</f>
        <v>10.74</v>
      </c>
      <c r="L15" s="11">
        <v>2.63</v>
      </c>
      <c r="M15" s="11">
        <f>L15*2</f>
        <v>5.26</v>
      </c>
      <c r="N15" s="11">
        <v>0</v>
      </c>
      <c r="O15" s="11">
        <v>0</v>
      </c>
    </row>
    <row r="16" spans="1:15" ht="30" x14ac:dyDescent="0.25">
      <c r="A16" s="6"/>
      <c r="B16" s="37" t="s">
        <v>34</v>
      </c>
      <c r="C16" s="56" t="s">
        <v>35</v>
      </c>
      <c r="D16" s="10">
        <v>50</v>
      </c>
      <c r="E16" s="10">
        <v>80</v>
      </c>
      <c r="F16" s="11">
        <v>11.1</v>
      </c>
      <c r="G16" s="11">
        <f>F16*80/50</f>
        <v>17.760000000000002</v>
      </c>
      <c r="H16" s="11">
        <v>4.55</v>
      </c>
      <c r="I16" s="11">
        <f>H16*80/50</f>
        <v>7.28</v>
      </c>
      <c r="J16" s="11">
        <v>0</v>
      </c>
      <c r="K16" s="11">
        <f>J16*80/50</f>
        <v>0</v>
      </c>
      <c r="L16" s="11">
        <v>85.5</v>
      </c>
      <c r="M16" s="11">
        <f>L16*80/50</f>
        <v>136.80000000000001</v>
      </c>
      <c r="N16" s="10">
        <v>0</v>
      </c>
      <c r="O16" s="10">
        <v>0</v>
      </c>
    </row>
    <row r="17" spans="1:15" ht="30" x14ac:dyDescent="0.25">
      <c r="A17" s="6"/>
      <c r="B17" s="8" t="s">
        <v>36</v>
      </c>
      <c r="C17" s="9" t="s">
        <v>37</v>
      </c>
      <c r="D17" s="10">
        <v>110</v>
      </c>
      <c r="E17" s="10">
        <v>130</v>
      </c>
      <c r="F17" s="11">
        <v>2.5</v>
      </c>
      <c r="G17" s="11">
        <v>2.9510000000000001</v>
      </c>
      <c r="H17" s="11">
        <v>2.9</v>
      </c>
      <c r="I17" s="11">
        <v>3.3800000000000003</v>
      </c>
      <c r="J17" s="11">
        <v>13.78</v>
      </c>
      <c r="K17" s="11">
        <v>16.289000000000001</v>
      </c>
      <c r="L17" s="11">
        <v>91.66</v>
      </c>
      <c r="M17" s="11">
        <v>108.32900000000001</v>
      </c>
      <c r="N17" s="11">
        <v>6.5</v>
      </c>
      <c r="O17" s="11">
        <v>7.6830000000000007</v>
      </c>
    </row>
    <row r="18" spans="1:15" ht="30" x14ac:dyDescent="0.25">
      <c r="A18" s="6"/>
      <c r="B18" s="8" t="s">
        <v>38</v>
      </c>
      <c r="C18" s="9" t="s">
        <v>39</v>
      </c>
      <c r="D18" s="10">
        <v>150</v>
      </c>
      <c r="E18" s="10">
        <v>200</v>
      </c>
      <c r="F18" s="11">
        <v>0.08</v>
      </c>
      <c r="G18" s="11">
        <v>0.1</v>
      </c>
      <c r="H18" s="11">
        <v>0</v>
      </c>
      <c r="I18" s="11">
        <v>0</v>
      </c>
      <c r="J18" s="11">
        <v>18.68</v>
      </c>
      <c r="K18" s="11">
        <v>24.9</v>
      </c>
      <c r="L18" s="11">
        <v>75</v>
      </c>
      <c r="M18" s="11">
        <v>100</v>
      </c>
      <c r="N18" s="11">
        <v>1.8</v>
      </c>
      <c r="O18" s="11">
        <v>2.4</v>
      </c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>SUM(D13:D20)</f>
        <v>525</v>
      </c>
      <c r="E21" s="15">
        <f t="shared" ref="E21:O21" si="2">SUM(E13:E20)</f>
        <v>715</v>
      </c>
      <c r="F21" s="15">
        <f t="shared" si="2"/>
        <v>20.329999999999998</v>
      </c>
      <c r="G21" s="15">
        <f t="shared" si="2"/>
        <v>31.171000000000003</v>
      </c>
      <c r="H21" s="15">
        <f t="shared" si="2"/>
        <v>10.799999999999999</v>
      </c>
      <c r="I21" s="15">
        <f t="shared" si="2"/>
        <v>15.26</v>
      </c>
      <c r="J21" s="15">
        <f t="shared" si="2"/>
        <v>65.59</v>
      </c>
      <c r="K21" s="15">
        <f t="shared" si="2"/>
        <v>95.182333333333332</v>
      </c>
      <c r="L21" s="15">
        <f t="shared" si="2"/>
        <v>418.73</v>
      </c>
      <c r="M21" s="15">
        <f t="shared" si="2"/>
        <v>598.45566666666673</v>
      </c>
      <c r="N21" s="15">
        <f t="shared" si="2"/>
        <v>12.98</v>
      </c>
      <c r="O21" s="15">
        <f t="shared" si="2"/>
        <v>16.323</v>
      </c>
    </row>
    <row r="22" spans="1:15" x14ac:dyDescent="0.25">
      <c r="A22" s="3" t="s">
        <v>6</v>
      </c>
      <c r="B22" s="4"/>
      <c r="C22" s="53"/>
      <c r="D22" s="20"/>
      <c r="E22" s="20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45" x14ac:dyDescent="0.25">
      <c r="A23" s="3"/>
      <c r="B23" s="57" t="s">
        <v>40</v>
      </c>
      <c r="C23" s="58" t="s">
        <v>41</v>
      </c>
      <c r="D23" s="31">
        <v>40</v>
      </c>
      <c r="E23" s="31">
        <v>60</v>
      </c>
      <c r="F23" s="28">
        <v>0.46</v>
      </c>
      <c r="G23" s="28">
        <v>0.69</v>
      </c>
      <c r="H23" s="28">
        <v>2.65</v>
      </c>
      <c r="I23" s="28">
        <v>3.97</v>
      </c>
      <c r="J23" s="28">
        <v>4.3899999999999997</v>
      </c>
      <c r="K23" s="28">
        <v>6.59</v>
      </c>
      <c r="L23" s="28">
        <v>42.66</v>
      </c>
      <c r="M23" s="28">
        <v>63.99</v>
      </c>
      <c r="N23" s="28">
        <v>1.76</v>
      </c>
      <c r="O23" s="28">
        <v>2.64</v>
      </c>
    </row>
    <row r="24" spans="1:15" ht="30" x14ac:dyDescent="0.25">
      <c r="A24" s="3"/>
      <c r="B24" s="8" t="s">
        <v>42</v>
      </c>
      <c r="C24" s="9" t="s">
        <v>43</v>
      </c>
      <c r="D24" s="31">
        <v>60</v>
      </c>
      <c r="E24" s="31">
        <v>80</v>
      </c>
      <c r="F24" s="11">
        <v>5.3</v>
      </c>
      <c r="G24" s="11">
        <v>7.0666666666666664</v>
      </c>
      <c r="H24" s="11">
        <v>3.9</v>
      </c>
      <c r="I24" s="11">
        <v>5.2</v>
      </c>
      <c r="J24" s="11">
        <v>32.4</v>
      </c>
      <c r="K24" s="11">
        <v>43.2</v>
      </c>
      <c r="L24" s="11">
        <v>188</v>
      </c>
      <c r="M24" s="11">
        <v>250.66666666666666</v>
      </c>
      <c r="N24" s="11">
        <v>0.1</v>
      </c>
      <c r="O24" s="11">
        <v>0.13333333333333333</v>
      </c>
    </row>
    <row r="25" spans="1:15" ht="30.75" thickBot="1" x14ac:dyDescent="0.3">
      <c r="A25" s="3"/>
      <c r="B25" s="8" t="s">
        <v>44</v>
      </c>
      <c r="C25" s="9"/>
      <c r="D25" s="10">
        <v>150</v>
      </c>
      <c r="E25" s="10">
        <v>180</v>
      </c>
      <c r="F25" s="11">
        <v>4.3</v>
      </c>
      <c r="G25" s="11">
        <v>5.8</v>
      </c>
      <c r="H25" s="11">
        <v>4.8</v>
      </c>
      <c r="I25" s="11">
        <v>6.4</v>
      </c>
      <c r="J25" s="11">
        <v>7.05</v>
      </c>
      <c r="K25" s="11">
        <v>9.4</v>
      </c>
      <c r="L25" s="11">
        <v>88.8</v>
      </c>
      <c r="M25" s="11">
        <v>118.4</v>
      </c>
      <c r="N25" s="11">
        <v>1.95</v>
      </c>
      <c r="O25" s="11">
        <v>2.6</v>
      </c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250</v>
      </c>
      <c r="E26" s="15">
        <f t="shared" si="3"/>
        <v>320</v>
      </c>
      <c r="F26" s="15">
        <f t="shared" si="3"/>
        <v>10.059999999999999</v>
      </c>
      <c r="G26" s="15">
        <f t="shared" si="3"/>
        <v>13.556666666666665</v>
      </c>
      <c r="H26" s="15">
        <f t="shared" si="3"/>
        <v>11.35</v>
      </c>
      <c r="I26" s="15">
        <f t="shared" si="3"/>
        <v>15.57</v>
      </c>
      <c r="J26" s="15">
        <f t="shared" si="3"/>
        <v>43.839999999999996</v>
      </c>
      <c r="K26" s="15">
        <f t="shared" si="3"/>
        <v>59.190000000000005</v>
      </c>
      <c r="L26" s="15">
        <f t="shared" si="3"/>
        <v>319.45999999999998</v>
      </c>
      <c r="M26" s="15">
        <f t="shared" si="3"/>
        <v>433.05666666666662</v>
      </c>
      <c r="N26" s="15">
        <f t="shared" si="3"/>
        <v>3.81</v>
      </c>
      <c r="O26" s="15">
        <f t="shared" si="3"/>
        <v>5.3733333333333331</v>
      </c>
    </row>
    <row r="27" spans="1:15" ht="15.75" thickBot="1" x14ac:dyDescent="0.3">
      <c r="A27" s="33"/>
      <c r="B27" s="34" t="s">
        <v>7</v>
      </c>
      <c r="C27" s="35"/>
      <c r="D27" s="36">
        <f t="shared" ref="D27:O27" si="4">D10+D12+D21+D26</f>
        <v>1238</v>
      </c>
      <c r="E27" s="36">
        <f t="shared" si="4"/>
        <v>1570</v>
      </c>
      <c r="F27" s="36">
        <f t="shared" si="4"/>
        <v>44.825000000000003</v>
      </c>
      <c r="G27" s="36">
        <f t="shared" si="4"/>
        <v>61.677666666666674</v>
      </c>
      <c r="H27" s="36">
        <f t="shared" si="4"/>
        <v>37.86</v>
      </c>
      <c r="I27" s="36">
        <f t="shared" si="4"/>
        <v>49.699999999999996</v>
      </c>
      <c r="J27" s="36">
        <f t="shared" si="4"/>
        <v>137.715</v>
      </c>
      <c r="K27" s="36">
        <f t="shared" si="4"/>
        <v>184.05233333333334</v>
      </c>
      <c r="L27" s="36">
        <f t="shared" si="4"/>
        <v>1048.3700000000001</v>
      </c>
      <c r="M27" s="36">
        <f t="shared" si="4"/>
        <v>1385.3623333333335</v>
      </c>
      <c r="N27" s="36">
        <f t="shared" si="4"/>
        <v>49.3</v>
      </c>
      <c r="O27" s="36">
        <f t="shared" si="4"/>
        <v>54.246333333333332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2025-01-27T09:28:18Z</dcterms:modified>
</cp:coreProperties>
</file>