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N26" i="1"/>
  <c r="M26" i="1"/>
  <c r="L26" i="1"/>
  <c r="K26" i="1"/>
  <c r="J26" i="1"/>
  <c r="I26" i="1"/>
  <c r="H26" i="1"/>
  <c r="G26" i="1"/>
  <c r="F26" i="1"/>
  <c r="E26" i="1"/>
  <c r="D26" i="1"/>
  <c r="O21" i="1"/>
  <c r="N21" i="1"/>
  <c r="M21" i="1"/>
  <c r="L21" i="1"/>
  <c r="K21" i="1"/>
  <c r="J21" i="1"/>
  <c r="I21" i="1"/>
  <c r="H21" i="1"/>
  <c r="G21" i="1"/>
  <c r="F21" i="1"/>
  <c r="E21" i="1"/>
  <c r="D21" i="1"/>
  <c r="O11" i="1"/>
  <c r="N11" i="1"/>
  <c r="M11" i="1"/>
  <c r="L11" i="1"/>
  <c r="K11" i="1"/>
  <c r="J11" i="1"/>
  <c r="I11" i="1"/>
  <c r="H11" i="1"/>
  <c r="G11" i="1"/>
  <c r="F11" i="1"/>
  <c r="E11" i="1"/>
  <c r="E27" i="1" s="1"/>
  <c r="D11" i="1"/>
  <c r="D27" i="1" s="1"/>
  <c r="O9" i="1"/>
  <c r="O27" i="1" s="1"/>
  <c r="M9" i="1"/>
  <c r="M27" i="1" s="1"/>
  <c r="K9" i="1"/>
  <c r="K27" i="1" s="1"/>
  <c r="I9" i="1"/>
  <c r="I27" i="1" s="1"/>
  <c r="H9" i="1"/>
  <c r="H27" i="1" s="1"/>
  <c r="G9" i="1"/>
  <c r="G27" i="1" s="1"/>
  <c r="N8" i="1"/>
  <c r="N9" i="1" s="1"/>
  <c r="N27" i="1" s="1"/>
  <c r="L8" i="1"/>
  <c r="L9" i="1" s="1"/>
  <c r="L27" i="1" s="1"/>
  <c r="J8" i="1"/>
  <c r="J9" i="1" s="1"/>
  <c r="J27" i="1" s="1"/>
  <c r="H8" i="1"/>
  <c r="F8" i="1"/>
  <c r="F9" i="1" s="1"/>
  <c r="F27" i="1" s="1"/>
</calcChain>
</file>

<file path=xl/sharedStrings.xml><?xml version="1.0" encoding="utf-8"?>
<sst xmlns="http://schemas.openxmlformats.org/spreadsheetml/2006/main" count="53" uniqueCount="40">
  <si>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</si>
  <si>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</si>
  <si>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</si>
  <si>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</si>
  <si>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</si>
  <si>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</si>
  <si>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</si>
  <si>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</si>
  <si>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</si>
  <si>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</si>
  <si>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</si>
  <si>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</si>
  <si>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</si>
  <si>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</si>
  <si>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</si>
  <si>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</si>
  <si>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</si>
  <si>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</si>
  <si>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</si>
  <si>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</si>
  <si>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Дата: 12 ноября 2024 года</t>
  </si>
  <si>
    <t>Каша рисовая молочная с маслом сливочным</t>
  </si>
  <si>
    <t>7/4</t>
  </si>
  <si>
    <t>Батон с маслом</t>
  </si>
  <si>
    <t>1/13</t>
  </si>
  <si>
    <t>25/5</t>
  </si>
  <si>
    <t>25/6</t>
  </si>
  <si>
    <t>Кофейный напиток с молоком (вариант 2)</t>
  </si>
  <si>
    <t>32/10</t>
  </si>
  <si>
    <t>Фрукты</t>
  </si>
  <si>
    <t>Суп из овощей со сметаной</t>
  </si>
  <si>
    <t>14/2</t>
  </si>
  <si>
    <t>Рагу из мяса кур</t>
  </si>
  <si>
    <t>3/9</t>
  </si>
  <si>
    <t>Компот из  кураги и изюма</t>
  </si>
  <si>
    <t>4/10</t>
  </si>
  <si>
    <t>Салат из моркови с растительным маслом</t>
  </si>
  <si>
    <t>10/1</t>
  </si>
  <si>
    <t>Печенье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</si>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</sst>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9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A5" sqref="A5:XFD27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15.75" customHeight="1" thickBot="1" x14ac:dyDescent="0.3">
      <c r="A2" s="37" t="s">
        <v>8</v>
      </c>
      <c r="B2" s="37" t="s">
        <v>9</v>
      </c>
      <c r="C2" s="37" t="s">
        <v>10</v>
      </c>
      <c r="D2" s="41" t="s">
        <v>11</v>
      </c>
      <c r="E2" s="36"/>
      <c r="F2" s="44" t="s">
        <v>12</v>
      </c>
      <c r="G2" s="45"/>
      <c r="H2" s="45"/>
      <c r="I2" s="45"/>
      <c r="J2" s="45"/>
      <c r="K2" s="46"/>
      <c r="L2" s="41" t="s">
        <v>13</v>
      </c>
      <c r="M2" s="36"/>
      <c r="N2" s="35" t="s">
        <v>14</v>
      </c>
      <c r="O2" s="36"/>
    </row>
    <row r="3" spans="1:15" ht="27" customHeight="1" thickBot="1" x14ac:dyDescent="0.3">
      <c r="A3" s="38"/>
      <c r="B3" s="38"/>
      <c r="C3" s="38"/>
      <c r="D3" s="42"/>
      <c r="E3" s="43"/>
      <c r="F3" s="35" t="s">
        <v>15</v>
      </c>
      <c r="G3" s="36"/>
      <c r="H3" s="41" t="s">
        <v>16</v>
      </c>
      <c r="I3" s="36"/>
      <c r="J3" s="35" t="s">
        <v>17</v>
      </c>
      <c r="K3" s="36"/>
      <c r="L3" s="42"/>
      <c r="M3" s="43"/>
      <c r="N3" s="47"/>
      <c r="O3" s="43"/>
    </row>
    <row r="4" spans="1:15" ht="27" customHeight="1" thickBot="1" x14ac:dyDescent="0.3">
      <c r="A4" s="39"/>
      <c r="B4" s="39"/>
      <c r="C4" s="39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45" x14ac:dyDescent="0.25">
      <c r="A5" s="48" t="s">
        <v>0</v>
      </c>
      <c r="B5" s="30" t="s">
        <v>21</v>
      </c>
      <c r="C5" s="49" t="s">
        <v>22</v>
      </c>
      <c r="D5" s="50">
        <v>180</v>
      </c>
      <c r="E5" s="50">
        <v>200</v>
      </c>
      <c r="F5" s="33">
        <v>5.44</v>
      </c>
      <c r="G5" s="33">
        <v>6.05</v>
      </c>
      <c r="H5" s="33">
        <v>5.23</v>
      </c>
      <c r="I5" s="33">
        <v>5.81</v>
      </c>
      <c r="J5" s="33">
        <v>38.119999999999997</v>
      </c>
      <c r="K5" s="33">
        <v>42.35</v>
      </c>
      <c r="L5" s="33">
        <v>223.2</v>
      </c>
      <c r="M5" s="33">
        <v>248</v>
      </c>
      <c r="N5" s="33">
        <v>0.47</v>
      </c>
      <c r="O5" s="33">
        <v>0.52</v>
      </c>
    </row>
    <row r="6" spans="1:15" hidden="1" x14ac:dyDescent="0.25">
      <c r="A6" s="3"/>
      <c r="B6" s="8"/>
      <c r="C6" s="51"/>
      <c r="D6" s="29"/>
      <c r="E6" s="29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x14ac:dyDescent="0.25">
      <c r="A7" s="6"/>
      <c r="B7" s="30" t="s">
        <v>23</v>
      </c>
      <c r="C7" s="31" t="s">
        <v>24</v>
      </c>
      <c r="D7" s="49" t="s">
        <v>25</v>
      </c>
      <c r="E7" s="49" t="s">
        <v>26</v>
      </c>
      <c r="F7" s="33">
        <v>2</v>
      </c>
      <c r="G7" s="33">
        <v>2</v>
      </c>
      <c r="H7" s="33">
        <v>3.9</v>
      </c>
      <c r="I7" s="33">
        <v>4.5999999999999996</v>
      </c>
      <c r="J7" s="33">
        <v>11.8</v>
      </c>
      <c r="K7" s="33">
        <v>11.8</v>
      </c>
      <c r="L7" s="33">
        <v>90.5</v>
      </c>
      <c r="M7" s="33">
        <v>93.5</v>
      </c>
      <c r="N7" s="33">
        <v>0</v>
      </c>
      <c r="O7" s="33">
        <v>0</v>
      </c>
    </row>
    <row r="8" spans="1:15" ht="45.75" thickBot="1" x14ac:dyDescent="0.3">
      <c r="A8" s="7"/>
      <c r="B8" s="8" t="s">
        <v>27</v>
      </c>
      <c r="C8" s="9" t="s">
        <v>28</v>
      </c>
      <c r="D8" s="10">
        <v>150</v>
      </c>
      <c r="E8" s="10">
        <v>200</v>
      </c>
      <c r="F8" s="11">
        <f>G8*150/200</f>
        <v>2.3250000000000002</v>
      </c>
      <c r="G8" s="11">
        <v>3.1</v>
      </c>
      <c r="H8" s="11">
        <f>I8*150/200</f>
        <v>2.4</v>
      </c>
      <c r="I8" s="11">
        <v>3.2</v>
      </c>
      <c r="J8" s="11">
        <f>K8*150/200</f>
        <v>7.125</v>
      </c>
      <c r="K8" s="11">
        <v>9.5</v>
      </c>
      <c r="L8" s="11">
        <f>M8*150/200</f>
        <v>87.375</v>
      </c>
      <c r="M8" s="11">
        <v>116.5</v>
      </c>
      <c r="N8" s="11">
        <f>O8*150/200</f>
        <v>0.375</v>
      </c>
      <c r="O8" s="11">
        <v>0.5</v>
      </c>
    </row>
    <row r="9" spans="1:15" ht="15.75" thickBot="1" x14ac:dyDescent="0.3">
      <c r="A9" s="12"/>
      <c r="B9" s="13" t="s">
        <v>1</v>
      </c>
      <c r="C9" s="14"/>
      <c r="D9" s="15">
        <v>360</v>
      </c>
      <c r="E9" s="15">
        <v>431</v>
      </c>
      <c r="F9" s="16">
        <f>SUM(F5:F8)</f>
        <v>9.7650000000000006</v>
      </c>
      <c r="G9" s="16">
        <f t="shared" ref="G9:O9" si="0">SUM(G5:G8)</f>
        <v>11.15</v>
      </c>
      <c r="H9" s="16">
        <f t="shared" si="0"/>
        <v>11.530000000000001</v>
      </c>
      <c r="I9" s="16">
        <f t="shared" si="0"/>
        <v>13.61</v>
      </c>
      <c r="J9" s="16">
        <f t="shared" si="0"/>
        <v>57.045000000000002</v>
      </c>
      <c r="K9" s="16">
        <f t="shared" si="0"/>
        <v>63.650000000000006</v>
      </c>
      <c r="L9" s="16">
        <f t="shared" si="0"/>
        <v>401.07499999999999</v>
      </c>
      <c r="M9" s="16">
        <f t="shared" si="0"/>
        <v>458</v>
      </c>
      <c r="N9" s="16">
        <f t="shared" si="0"/>
        <v>0.84499999999999997</v>
      </c>
      <c r="O9" s="17">
        <f t="shared" si="0"/>
        <v>1.02</v>
      </c>
    </row>
    <row r="10" spans="1:15" ht="29.25" thickBot="1" x14ac:dyDescent="0.3">
      <c r="A10" s="34" t="s">
        <v>2</v>
      </c>
      <c r="B10" s="8" t="s">
        <v>29</v>
      </c>
      <c r="C10" s="9"/>
      <c r="D10" s="29">
        <v>100</v>
      </c>
      <c r="E10" s="29">
        <v>100</v>
      </c>
      <c r="F10" s="11">
        <v>0.6</v>
      </c>
      <c r="G10" s="11">
        <v>0.6</v>
      </c>
      <c r="H10" s="11">
        <v>0.2</v>
      </c>
      <c r="I10" s="11">
        <v>0.2</v>
      </c>
      <c r="J10" s="11">
        <v>11</v>
      </c>
      <c r="K10" s="11">
        <v>11</v>
      </c>
      <c r="L10" s="11">
        <v>47.5</v>
      </c>
      <c r="M10" s="11">
        <v>47.5</v>
      </c>
      <c r="N10" s="11">
        <v>32.299999999999997</v>
      </c>
      <c r="O10" s="11">
        <v>32.299999999999997</v>
      </c>
    </row>
    <row r="11" spans="1:15" ht="15.75" thickBot="1" x14ac:dyDescent="0.3">
      <c r="A11" s="13"/>
      <c r="B11" s="18" t="s">
        <v>1</v>
      </c>
      <c r="C11" s="14"/>
      <c r="D11" s="15">
        <f>SUM(D10)</f>
        <v>100</v>
      </c>
      <c r="E11" s="15">
        <f t="shared" ref="E11:O11" si="1">SUM(E10)</f>
        <v>100</v>
      </c>
      <c r="F11" s="16">
        <f t="shared" si="1"/>
        <v>0.6</v>
      </c>
      <c r="G11" s="16">
        <f t="shared" si="1"/>
        <v>0.6</v>
      </c>
      <c r="H11" s="16">
        <f t="shared" si="1"/>
        <v>0.2</v>
      </c>
      <c r="I11" s="16">
        <f t="shared" si="1"/>
        <v>0.2</v>
      </c>
      <c r="J11" s="16">
        <f t="shared" si="1"/>
        <v>11</v>
      </c>
      <c r="K11" s="16">
        <f t="shared" si="1"/>
        <v>11</v>
      </c>
      <c r="L11" s="16">
        <f t="shared" si="1"/>
        <v>47.5</v>
      </c>
      <c r="M11" s="16">
        <f t="shared" si="1"/>
        <v>47.5</v>
      </c>
      <c r="N11" s="16">
        <f t="shared" si="1"/>
        <v>32.299999999999997</v>
      </c>
      <c r="O11" s="17">
        <f t="shared" si="1"/>
        <v>32.299999999999997</v>
      </c>
    </row>
    <row r="12" spans="1:15" x14ac:dyDescent="0.25">
      <c r="A12" s="3" t="s">
        <v>3</v>
      </c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30" x14ac:dyDescent="0.25">
      <c r="A13" s="3"/>
      <c r="B13" s="8" t="s">
        <v>30</v>
      </c>
      <c r="C13" s="9" t="s">
        <v>31</v>
      </c>
      <c r="D13" s="10">
        <v>150</v>
      </c>
      <c r="E13" s="10">
        <v>200</v>
      </c>
      <c r="F13" s="10">
        <v>1.1599999999999999</v>
      </c>
      <c r="G13" s="11">
        <v>1.5466666666666664</v>
      </c>
      <c r="H13" s="11">
        <v>3.93</v>
      </c>
      <c r="I13" s="11">
        <v>5.24</v>
      </c>
      <c r="J13" s="11">
        <v>6.21</v>
      </c>
      <c r="K13" s="11">
        <v>8.2799999999999994</v>
      </c>
      <c r="L13" s="11">
        <v>65.25</v>
      </c>
      <c r="M13" s="11">
        <v>87</v>
      </c>
      <c r="N13" s="11">
        <v>5.13</v>
      </c>
      <c r="O13" s="11">
        <v>6.84</v>
      </c>
    </row>
    <row r="14" spans="1:15" hidden="1" x14ac:dyDescent="0.25">
      <c r="A14" s="3"/>
      <c r="B14" s="4"/>
      <c r="C14" s="32"/>
      <c r="D14" s="20"/>
      <c r="E14" s="20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25">
      <c r="A15" s="6"/>
      <c r="B15" s="8" t="s">
        <v>32</v>
      </c>
      <c r="C15" s="9" t="s">
        <v>33</v>
      </c>
      <c r="D15" s="10">
        <v>190</v>
      </c>
      <c r="E15" s="10">
        <v>230</v>
      </c>
      <c r="F15" s="11">
        <v>18.77</v>
      </c>
      <c r="G15" s="11">
        <v>22.72</v>
      </c>
      <c r="H15" s="11">
        <v>20.73</v>
      </c>
      <c r="I15" s="11">
        <v>25.09</v>
      </c>
      <c r="J15" s="11">
        <v>18.239999999999998</v>
      </c>
      <c r="K15" s="11">
        <v>22.08</v>
      </c>
      <c r="L15" s="11">
        <v>336.3</v>
      </c>
      <c r="M15" s="11">
        <v>407.1</v>
      </c>
      <c r="N15" s="11">
        <v>5.4</v>
      </c>
      <c r="O15" s="11">
        <v>6.53</v>
      </c>
    </row>
    <row r="16" spans="1:15" hidden="1" x14ac:dyDescent="0.25">
      <c r="A16" s="6"/>
      <c r="B16" s="8"/>
      <c r="C16" s="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30" x14ac:dyDescent="0.25">
      <c r="A17" s="6"/>
      <c r="B17" s="8" t="s">
        <v>34</v>
      </c>
      <c r="C17" s="9" t="s">
        <v>35</v>
      </c>
      <c r="D17" s="10">
        <v>150</v>
      </c>
      <c r="E17" s="10">
        <v>200</v>
      </c>
      <c r="F17" s="11">
        <v>0.23</v>
      </c>
      <c r="G17" s="11">
        <v>0.31</v>
      </c>
      <c r="H17" s="11">
        <v>0.01</v>
      </c>
      <c r="I17" s="11">
        <v>0.01</v>
      </c>
      <c r="J17" s="11">
        <v>13.76</v>
      </c>
      <c r="K17" s="11">
        <v>18.350000000000001</v>
      </c>
      <c r="L17" s="11">
        <v>53.25</v>
      </c>
      <c r="M17" s="11">
        <v>71</v>
      </c>
      <c r="N17" s="11">
        <v>37.56</v>
      </c>
      <c r="O17" s="11">
        <v>50.08</v>
      </c>
    </row>
    <row r="18" spans="1:15" hidden="1" x14ac:dyDescent="0.25">
      <c r="A18" s="6"/>
      <c r="B18" s="8"/>
      <c r="C18" s="9"/>
      <c r="D18" s="10"/>
      <c r="E18" s="10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5">
      <c r="A19" s="6"/>
      <c r="B19" s="4" t="s">
        <v>4</v>
      </c>
      <c r="C19" s="19"/>
      <c r="D19" s="20">
        <v>15</v>
      </c>
      <c r="E19" s="20">
        <v>35</v>
      </c>
      <c r="F19" s="5">
        <v>1.1399999999999999</v>
      </c>
      <c r="G19" s="5">
        <v>2.66</v>
      </c>
      <c r="H19" s="5">
        <v>0.12</v>
      </c>
      <c r="I19" s="5">
        <v>0.28000000000000003</v>
      </c>
      <c r="J19" s="5">
        <v>7.37</v>
      </c>
      <c r="K19" s="5">
        <v>17.2</v>
      </c>
      <c r="L19" s="5">
        <v>35.14</v>
      </c>
      <c r="M19" s="5">
        <v>82</v>
      </c>
      <c r="N19" s="5">
        <v>0</v>
      </c>
      <c r="O19" s="21">
        <v>0</v>
      </c>
    </row>
    <row r="20" spans="1:15" ht="15.75" thickBot="1" x14ac:dyDescent="0.3">
      <c r="A20" s="7"/>
      <c r="B20" s="22" t="s">
        <v>5</v>
      </c>
      <c r="C20" s="23"/>
      <c r="D20" s="24">
        <v>40</v>
      </c>
      <c r="E20" s="24">
        <v>50</v>
      </c>
      <c r="F20" s="25">
        <v>2.64</v>
      </c>
      <c r="G20" s="25">
        <v>3.3</v>
      </c>
      <c r="H20" s="25">
        <v>0.48</v>
      </c>
      <c r="I20" s="25">
        <v>0.6</v>
      </c>
      <c r="J20" s="25">
        <v>13.3</v>
      </c>
      <c r="K20" s="25">
        <v>16.600000000000001</v>
      </c>
      <c r="L20" s="25">
        <v>68</v>
      </c>
      <c r="M20" s="25">
        <v>85</v>
      </c>
      <c r="N20" s="25">
        <v>0</v>
      </c>
      <c r="O20" s="26">
        <v>0</v>
      </c>
    </row>
    <row r="21" spans="1:15" ht="15.75" thickBot="1" x14ac:dyDescent="0.3">
      <c r="A21" s="27"/>
      <c r="B21" s="13" t="s">
        <v>1</v>
      </c>
      <c r="C21" s="14"/>
      <c r="D21" s="15">
        <f t="shared" ref="D21:O21" si="2">SUM(D12:D20)</f>
        <v>545</v>
      </c>
      <c r="E21" s="15">
        <f t="shared" si="2"/>
        <v>715</v>
      </c>
      <c r="F21" s="15">
        <f t="shared" si="2"/>
        <v>23.94</v>
      </c>
      <c r="G21" s="15">
        <f t="shared" si="2"/>
        <v>30.536666666666665</v>
      </c>
      <c r="H21" s="15">
        <f t="shared" si="2"/>
        <v>25.270000000000003</v>
      </c>
      <c r="I21" s="15">
        <f t="shared" si="2"/>
        <v>31.220000000000002</v>
      </c>
      <c r="J21" s="15">
        <f t="shared" si="2"/>
        <v>58.879999999999995</v>
      </c>
      <c r="K21" s="15">
        <f t="shared" si="2"/>
        <v>82.509999999999991</v>
      </c>
      <c r="L21" s="15">
        <f t="shared" si="2"/>
        <v>557.94000000000005</v>
      </c>
      <c r="M21" s="15">
        <f t="shared" si="2"/>
        <v>732.1</v>
      </c>
      <c r="N21" s="15">
        <f t="shared" si="2"/>
        <v>48.09</v>
      </c>
      <c r="O21" s="15">
        <f t="shared" si="2"/>
        <v>63.45</v>
      </c>
    </row>
    <row r="22" spans="1:15" ht="45" x14ac:dyDescent="0.25">
      <c r="A22" s="3" t="s">
        <v>6</v>
      </c>
      <c r="B22" s="52" t="s">
        <v>36</v>
      </c>
      <c r="C22" s="51" t="s">
        <v>37</v>
      </c>
      <c r="D22" s="29">
        <v>40</v>
      </c>
      <c r="E22" s="29">
        <v>60</v>
      </c>
      <c r="F22" s="28">
        <v>0.46</v>
      </c>
      <c r="G22" s="28">
        <v>0.69</v>
      </c>
      <c r="H22" s="28">
        <v>2.65</v>
      </c>
      <c r="I22" s="28">
        <v>3.97</v>
      </c>
      <c r="J22" s="28">
        <v>4.3899999999999997</v>
      </c>
      <c r="K22" s="28">
        <v>6.59</v>
      </c>
      <c r="L22" s="28">
        <v>42.66</v>
      </c>
      <c r="M22" s="28">
        <v>63.99</v>
      </c>
      <c r="N22" s="28">
        <v>1.76</v>
      </c>
      <c r="O22" s="28">
        <v>2.64</v>
      </c>
    </row>
    <row r="23" spans="1:15" x14ac:dyDescent="0.25">
      <c r="A23" s="3"/>
      <c r="B23" s="8" t="s">
        <v>38</v>
      </c>
      <c r="C23" s="9"/>
      <c r="D23" s="53">
        <v>20</v>
      </c>
      <c r="E23" s="54">
        <v>40</v>
      </c>
      <c r="F23" s="28">
        <v>1.5</v>
      </c>
      <c r="G23" s="28">
        <v>3</v>
      </c>
      <c r="H23" s="28">
        <v>3.48</v>
      </c>
      <c r="I23" s="28">
        <v>6.96</v>
      </c>
      <c r="J23" s="28">
        <v>12.96</v>
      </c>
      <c r="K23" s="28">
        <v>25.92</v>
      </c>
      <c r="L23" s="28">
        <v>90.4</v>
      </c>
      <c r="M23" s="28">
        <v>180.8</v>
      </c>
      <c r="N23" s="28">
        <v>0</v>
      </c>
      <c r="O23" s="28">
        <v>0</v>
      </c>
    </row>
    <row r="24" spans="1:15" ht="15.75" thickBot="1" x14ac:dyDescent="0.3">
      <c r="A24" s="3"/>
      <c r="B24" s="8" t="s">
        <v>39</v>
      </c>
      <c r="C24" s="9"/>
      <c r="D24" s="10">
        <v>150</v>
      </c>
      <c r="E24" s="10">
        <v>200</v>
      </c>
      <c r="F24" s="11">
        <v>4.3499999999999996</v>
      </c>
      <c r="G24" s="11">
        <v>5.8</v>
      </c>
      <c r="H24" s="11">
        <v>4.8</v>
      </c>
      <c r="I24" s="11">
        <v>6.4</v>
      </c>
      <c r="J24" s="11">
        <v>7.05</v>
      </c>
      <c r="K24" s="11">
        <v>9.4</v>
      </c>
      <c r="L24" s="11">
        <v>88.8</v>
      </c>
      <c r="M24" s="11">
        <v>118.4</v>
      </c>
      <c r="N24" s="11">
        <v>1.95</v>
      </c>
      <c r="O24" s="11">
        <v>2.6</v>
      </c>
    </row>
    <row r="25" spans="1:15" ht="15.75" hidden="1" thickBot="1" x14ac:dyDescent="0.3">
      <c r="A25" s="3"/>
      <c r="B25" s="8"/>
      <c r="C25" s="9"/>
      <c r="D25" s="10"/>
      <c r="E25" s="10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15.75" thickBot="1" x14ac:dyDescent="0.3">
      <c r="A26" s="12"/>
      <c r="B26" s="13" t="s">
        <v>1</v>
      </c>
      <c r="C26" s="14"/>
      <c r="D26" s="15">
        <f t="shared" ref="D26:O26" si="3">SUM(D22:D25)</f>
        <v>210</v>
      </c>
      <c r="E26" s="15">
        <f t="shared" si="3"/>
        <v>300</v>
      </c>
      <c r="F26" s="15">
        <f t="shared" si="3"/>
        <v>6.31</v>
      </c>
      <c r="G26" s="15">
        <f t="shared" si="3"/>
        <v>9.49</v>
      </c>
      <c r="H26" s="15">
        <f t="shared" si="3"/>
        <v>10.93</v>
      </c>
      <c r="I26" s="15">
        <f t="shared" si="3"/>
        <v>17.329999999999998</v>
      </c>
      <c r="J26" s="15">
        <f t="shared" si="3"/>
        <v>24.400000000000002</v>
      </c>
      <c r="K26" s="15">
        <f t="shared" si="3"/>
        <v>41.910000000000004</v>
      </c>
      <c r="L26" s="15">
        <f t="shared" si="3"/>
        <v>221.86</v>
      </c>
      <c r="M26" s="15">
        <f t="shared" si="3"/>
        <v>363.19000000000005</v>
      </c>
      <c r="N26" s="15">
        <f t="shared" si="3"/>
        <v>3.71</v>
      </c>
      <c r="O26" s="15">
        <f t="shared" si="3"/>
        <v>5.24</v>
      </c>
    </row>
    <row r="27" spans="1:15" ht="15.75" thickBot="1" x14ac:dyDescent="0.3">
      <c r="A27" s="27"/>
      <c r="B27" s="55" t="s">
        <v>7</v>
      </c>
      <c r="C27" s="14"/>
      <c r="D27" s="15">
        <f t="shared" ref="D27:O27" si="4">D9+D11+D21+D26</f>
        <v>1215</v>
      </c>
      <c r="E27" s="15">
        <f t="shared" si="4"/>
        <v>1546</v>
      </c>
      <c r="F27" s="15">
        <f t="shared" si="4"/>
        <v>40.615000000000002</v>
      </c>
      <c r="G27" s="15">
        <f t="shared" si="4"/>
        <v>51.776666666666664</v>
      </c>
      <c r="H27" s="15">
        <f t="shared" si="4"/>
        <v>47.93</v>
      </c>
      <c r="I27" s="15">
        <f t="shared" si="4"/>
        <v>62.36</v>
      </c>
      <c r="J27" s="15">
        <f t="shared" si="4"/>
        <v>151.32499999999999</v>
      </c>
      <c r="K27" s="15">
        <f t="shared" si="4"/>
        <v>199.07</v>
      </c>
      <c r="L27" s="56">
        <f t="shared" si="4"/>
        <v>1228.375</v>
      </c>
      <c r="M27" s="56">
        <f t="shared" si="4"/>
        <v>1600.79</v>
      </c>
      <c r="N27" s="15">
        <f t="shared" si="4"/>
        <v>84.944999999999993</v>
      </c>
      <c r="O27" s="57">
        <f t="shared" si="4"/>
        <v>102.01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2024-11-11T08:40:43Z</dcterms:modified>
</cp:coreProperties>
</file>