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K27" i="1"/>
  <c r="J27" i="1"/>
  <c r="I27" i="1"/>
  <c r="G27" i="1"/>
  <c r="E27" i="1"/>
  <c r="D27" i="1"/>
  <c r="N24" i="1"/>
  <c r="L24" i="1"/>
  <c r="L27" i="1" s="1"/>
  <c r="J24" i="1"/>
  <c r="H24" i="1"/>
  <c r="H27" i="1" s="1"/>
  <c r="F24" i="1"/>
  <c r="F27" i="1" s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D11" i="1"/>
  <c r="D28" i="1" s="1"/>
  <c r="O9" i="1"/>
  <c r="O28" i="1" s="1"/>
  <c r="N9" i="1"/>
  <c r="M9" i="1"/>
  <c r="L9" i="1"/>
  <c r="K9" i="1"/>
  <c r="J9" i="1"/>
  <c r="I9" i="1"/>
  <c r="H9" i="1"/>
  <c r="H28" i="1" s="1"/>
  <c r="G9" i="1"/>
  <c r="G28" i="1" s="1"/>
  <c r="F9" i="1"/>
  <c r="K28" i="1" l="1"/>
  <c r="I28" i="1"/>
  <c r="M28" i="1"/>
  <c r="E28" i="1"/>
  <c r="F28" i="1"/>
  <c r="N28" i="1"/>
  <c r="J28" i="1"/>
  <c r="L28" i="1"/>
</calcChain>
</file>

<file path=xl/sharedStrings.xml><?xml version="1.0" encoding="utf-8"?>
<sst xmlns="http://schemas.openxmlformats.org/spreadsheetml/2006/main" count="55" uniqueCount="42">
  <si>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</si>
  <si>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</si>
  <si>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</si>
  <si>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</si>
  <si>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</si>
  <si>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</si>
  <si>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</si>
  <si>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</si>
  <si>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</si>
  <si>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</si>
  <si>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</si>
  <si>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</si>
  <si>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</si>
  <si>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</si>
  <si>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</si>
  <si>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</si>
  <si>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</si>
  <si>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</si>
  <si>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</si>
  <si>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</si>
  <si>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25/5</t>
  </si>
  <si>
    <t>25/6</t>
  </si>
  <si>
    <t>Фрукты</t>
  </si>
  <si>
    <t>Дата: 01 ноября 2024 года</t>
  </si>
  <si>
    <t>Каша ячневая молочная с маслом</t>
  </si>
  <si>
    <t>14/4</t>
  </si>
  <si>
    <t>Батон с маслом</t>
  </si>
  <si>
    <t>1/13</t>
  </si>
  <si>
    <t>Кофейный напиток с молоком</t>
  </si>
  <si>
    <t>13/10</t>
  </si>
  <si>
    <t>Суп овощной с  мясными фрикадельками со сметаной</t>
  </si>
  <si>
    <t>15/2</t>
  </si>
  <si>
    <t>Запеканка из рыбы с морковью</t>
  </si>
  <si>
    <t>7/7</t>
  </si>
  <si>
    <t>Кисель из кураги</t>
  </si>
  <si>
    <t>9/10</t>
  </si>
  <si>
    <t>Салат из отварной свеклы с изюмом и растительным маслом</t>
  </si>
  <si>
    <t>25/1</t>
  </si>
  <si>
    <t>Булочка "Творожная"</t>
  </si>
  <si>
    <t>2/12</t>
  </si>
  <si>
    <t>Чай с молоком (вариант2)</t>
  </si>
  <si>
    <t>31/10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</si>
</sst>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E9" sqref="E9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5.75" customHeight="1" thickBot="1" x14ac:dyDescent="0.3">
      <c r="A2" s="38" t="s">
        <v>8</v>
      </c>
      <c r="B2" s="38" t="s">
        <v>9</v>
      </c>
      <c r="C2" s="38" t="s">
        <v>10</v>
      </c>
      <c r="D2" s="42" t="s">
        <v>11</v>
      </c>
      <c r="E2" s="37"/>
      <c r="F2" s="45" t="s">
        <v>12</v>
      </c>
      <c r="G2" s="46"/>
      <c r="H2" s="46"/>
      <c r="I2" s="46"/>
      <c r="J2" s="46"/>
      <c r="K2" s="47"/>
      <c r="L2" s="42" t="s">
        <v>13</v>
      </c>
      <c r="M2" s="37"/>
      <c r="N2" s="36" t="s">
        <v>14</v>
      </c>
      <c r="O2" s="37"/>
    </row>
    <row r="3" spans="1:15" ht="27" customHeight="1" thickBot="1" x14ac:dyDescent="0.3">
      <c r="A3" s="39"/>
      <c r="B3" s="39"/>
      <c r="C3" s="39"/>
      <c r="D3" s="43"/>
      <c r="E3" s="44"/>
      <c r="F3" s="36" t="s">
        <v>15</v>
      </c>
      <c r="G3" s="37"/>
      <c r="H3" s="42" t="s">
        <v>16</v>
      </c>
      <c r="I3" s="37"/>
      <c r="J3" s="36" t="s">
        <v>17</v>
      </c>
      <c r="K3" s="37"/>
      <c r="L3" s="43"/>
      <c r="M3" s="44"/>
      <c r="N3" s="48"/>
      <c r="O3" s="44"/>
    </row>
    <row r="4" spans="1:15" ht="27" customHeight="1" thickBot="1" x14ac:dyDescent="0.3">
      <c r="A4" s="40"/>
      <c r="B4" s="40"/>
      <c r="C4" s="40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60" customHeight="1" x14ac:dyDescent="0.25">
      <c r="A5" s="33" t="s">
        <v>0</v>
      </c>
      <c r="B5" s="3" t="s">
        <v>24</v>
      </c>
      <c r="C5" s="4" t="s">
        <v>25</v>
      </c>
      <c r="D5" s="49">
        <v>180</v>
      </c>
      <c r="E5" s="49">
        <v>200</v>
      </c>
      <c r="F5" s="50">
        <v>5.37</v>
      </c>
      <c r="G5" s="50">
        <v>5.97</v>
      </c>
      <c r="H5" s="50">
        <v>4.74</v>
      </c>
      <c r="I5" s="50">
        <v>5.26</v>
      </c>
      <c r="J5" s="50">
        <v>27.65</v>
      </c>
      <c r="K5" s="50">
        <v>30.73</v>
      </c>
      <c r="L5" s="50">
        <v>175.5</v>
      </c>
      <c r="M5" s="50">
        <v>195</v>
      </c>
      <c r="N5" s="50">
        <v>0.37</v>
      </c>
      <c r="O5" s="50">
        <v>0.42</v>
      </c>
    </row>
    <row r="6" spans="1:15" ht="27.75" hidden="1" customHeight="1" x14ac:dyDescent="0.25">
      <c r="A6" s="5"/>
      <c r="B6" s="6"/>
      <c r="C6" s="34"/>
      <c r="D6" s="22"/>
      <c r="E6" s="22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0.75" customHeight="1" x14ac:dyDescent="0.25">
      <c r="A7" s="5"/>
      <c r="B7" s="3" t="s">
        <v>26</v>
      </c>
      <c r="C7" s="4" t="s">
        <v>27</v>
      </c>
      <c r="D7" s="35" t="s">
        <v>20</v>
      </c>
      <c r="E7" s="35" t="s">
        <v>21</v>
      </c>
      <c r="F7" s="50">
        <v>2</v>
      </c>
      <c r="G7" s="50">
        <v>2</v>
      </c>
      <c r="H7" s="50">
        <v>3.9</v>
      </c>
      <c r="I7" s="50">
        <v>4.5999999999999996</v>
      </c>
      <c r="J7" s="50">
        <v>11.8</v>
      </c>
      <c r="K7" s="50">
        <v>11.8</v>
      </c>
      <c r="L7" s="50">
        <v>90.5</v>
      </c>
      <c r="M7" s="50">
        <v>93.5</v>
      </c>
      <c r="N7" s="50">
        <v>0</v>
      </c>
      <c r="O7" s="50">
        <v>0</v>
      </c>
    </row>
    <row r="8" spans="1:15" ht="32.25" customHeight="1" thickBot="1" x14ac:dyDescent="0.3">
      <c r="A8" s="9"/>
      <c r="B8" s="10" t="s">
        <v>28</v>
      </c>
      <c r="C8" s="11" t="s">
        <v>29</v>
      </c>
      <c r="D8" s="12">
        <v>150</v>
      </c>
      <c r="E8" s="12">
        <v>200</v>
      </c>
      <c r="F8" s="13">
        <v>2.25</v>
      </c>
      <c r="G8" s="13">
        <v>3</v>
      </c>
      <c r="H8" s="13">
        <v>2.16</v>
      </c>
      <c r="I8" s="13">
        <v>2.88</v>
      </c>
      <c r="J8" s="13">
        <v>10.02</v>
      </c>
      <c r="K8" s="13">
        <v>13.36</v>
      </c>
      <c r="L8" s="13">
        <v>66.75</v>
      </c>
      <c r="M8" s="13">
        <v>89</v>
      </c>
      <c r="N8" s="13">
        <v>0.39</v>
      </c>
      <c r="O8" s="13">
        <v>0.52</v>
      </c>
    </row>
    <row r="9" spans="1:15" ht="30.75" customHeight="1" thickBot="1" x14ac:dyDescent="0.3">
      <c r="A9" s="14"/>
      <c r="B9" s="15" t="s">
        <v>1</v>
      </c>
      <c r="C9" s="16"/>
      <c r="D9" s="17">
        <v>360</v>
      </c>
      <c r="E9" s="17">
        <v>431</v>
      </c>
      <c r="F9" s="18">
        <f t="shared" ref="F9:O9" si="0">SUM(F5:F8)</f>
        <v>9.620000000000001</v>
      </c>
      <c r="G9" s="18">
        <f t="shared" si="0"/>
        <v>10.969999999999999</v>
      </c>
      <c r="H9" s="18">
        <f t="shared" si="0"/>
        <v>10.8</v>
      </c>
      <c r="I9" s="18">
        <f t="shared" si="0"/>
        <v>12.739999999999998</v>
      </c>
      <c r="J9" s="18">
        <f t="shared" si="0"/>
        <v>49.47</v>
      </c>
      <c r="K9" s="18">
        <f t="shared" si="0"/>
        <v>55.89</v>
      </c>
      <c r="L9" s="18">
        <f t="shared" si="0"/>
        <v>332.75</v>
      </c>
      <c r="M9" s="18">
        <f t="shared" si="0"/>
        <v>377.5</v>
      </c>
      <c r="N9" s="18">
        <f t="shared" si="0"/>
        <v>0.76</v>
      </c>
      <c r="O9" s="19">
        <f t="shared" si="0"/>
        <v>0.94</v>
      </c>
    </row>
    <row r="10" spans="1:15" ht="33.75" customHeight="1" thickBot="1" x14ac:dyDescent="0.3">
      <c r="A10" s="32" t="s">
        <v>2</v>
      </c>
      <c r="B10" s="10" t="s">
        <v>22</v>
      </c>
      <c r="C10" s="11"/>
      <c r="D10" s="31">
        <v>100</v>
      </c>
      <c r="E10" s="31">
        <v>100</v>
      </c>
      <c r="F10" s="13">
        <v>0.6</v>
      </c>
      <c r="G10" s="13">
        <v>0.6</v>
      </c>
      <c r="H10" s="13">
        <v>0.2</v>
      </c>
      <c r="I10" s="13">
        <v>0.2</v>
      </c>
      <c r="J10" s="13">
        <v>11</v>
      </c>
      <c r="K10" s="13">
        <v>11</v>
      </c>
      <c r="L10" s="13">
        <v>47.5</v>
      </c>
      <c r="M10" s="13">
        <v>47.5</v>
      </c>
      <c r="N10" s="13">
        <v>32.299999999999997</v>
      </c>
      <c r="O10" s="13">
        <v>32.299999999999997</v>
      </c>
    </row>
    <row r="11" spans="1:15" ht="28.5" customHeight="1" thickBot="1" x14ac:dyDescent="0.3">
      <c r="A11" s="15"/>
      <c r="B11" s="20" t="s">
        <v>1</v>
      </c>
      <c r="C11" s="16"/>
      <c r="D11" s="17">
        <f>SUM(D10)</f>
        <v>100</v>
      </c>
      <c r="E11" s="17">
        <f t="shared" ref="E11:O11" si="1">SUM(E10)</f>
        <v>100</v>
      </c>
      <c r="F11" s="18">
        <f t="shared" si="1"/>
        <v>0.6</v>
      </c>
      <c r="G11" s="18">
        <f t="shared" si="1"/>
        <v>0.6</v>
      </c>
      <c r="H11" s="18">
        <f t="shared" si="1"/>
        <v>0.2</v>
      </c>
      <c r="I11" s="18">
        <f t="shared" si="1"/>
        <v>0.2</v>
      </c>
      <c r="J11" s="18">
        <f t="shared" si="1"/>
        <v>11</v>
      </c>
      <c r="K11" s="18">
        <f t="shared" si="1"/>
        <v>11</v>
      </c>
      <c r="L11" s="18">
        <f t="shared" si="1"/>
        <v>47.5</v>
      </c>
      <c r="M11" s="18">
        <f t="shared" si="1"/>
        <v>47.5</v>
      </c>
      <c r="N11" s="18">
        <f t="shared" si="1"/>
        <v>32.299999999999997</v>
      </c>
      <c r="O11" s="19">
        <f t="shared" si="1"/>
        <v>32.299999999999997</v>
      </c>
    </row>
    <row r="12" spans="1:15" ht="30" customHeight="1" x14ac:dyDescent="0.25">
      <c r="A12" s="5" t="s">
        <v>3</v>
      </c>
      <c r="B12" s="6"/>
      <c r="C12" s="34"/>
      <c r="D12" s="22"/>
      <c r="E12" s="22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55.5" customHeight="1" x14ac:dyDescent="0.25">
      <c r="A13" s="5"/>
      <c r="B13" s="3" t="s">
        <v>30</v>
      </c>
      <c r="C13" s="11" t="s">
        <v>31</v>
      </c>
      <c r="D13" s="12">
        <v>150</v>
      </c>
      <c r="E13" s="12">
        <v>200</v>
      </c>
      <c r="F13" s="12">
        <v>3.83</v>
      </c>
      <c r="G13" s="13">
        <v>5.1066666666666665</v>
      </c>
      <c r="H13" s="13">
        <v>9.24</v>
      </c>
      <c r="I13" s="13">
        <v>12.32</v>
      </c>
      <c r="J13" s="13">
        <v>10.31</v>
      </c>
      <c r="K13" s="13">
        <v>13.746666666666666</v>
      </c>
      <c r="L13" s="13">
        <v>141</v>
      </c>
      <c r="M13" s="13">
        <v>188</v>
      </c>
      <c r="N13" s="13">
        <v>5.33</v>
      </c>
      <c r="O13" s="13">
        <v>7.1066666666666665</v>
      </c>
    </row>
    <row r="14" spans="1:15" ht="0.75" customHeight="1" x14ac:dyDescent="0.25">
      <c r="A14" s="5"/>
      <c r="B14" s="10"/>
      <c r="C14" s="11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42.75" customHeight="1" x14ac:dyDescent="0.25">
      <c r="A15" s="8"/>
      <c r="B15" s="10" t="s">
        <v>32</v>
      </c>
      <c r="C15" s="11" t="s">
        <v>33</v>
      </c>
      <c r="D15" s="12">
        <v>100</v>
      </c>
      <c r="E15" s="12">
        <v>120</v>
      </c>
      <c r="F15" s="13">
        <v>7.4</v>
      </c>
      <c r="G15" s="13">
        <v>8.8800000000000008</v>
      </c>
      <c r="H15" s="13">
        <v>2</v>
      </c>
      <c r="I15" s="13">
        <v>2.4</v>
      </c>
      <c r="J15" s="13">
        <v>6.62</v>
      </c>
      <c r="K15" s="13">
        <v>7.944</v>
      </c>
      <c r="L15" s="13">
        <v>90</v>
      </c>
      <c r="M15" s="13">
        <v>108</v>
      </c>
      <c r="N15" s="13">
        <v>1.1499999999999999</v>
      </c>
      <c r="O15" s="13">
        <v>1.38</v>
      </c>
    </row>
    <row r="16" spans="1:15" ht="41.25" hidden="1" customHeight="1" x14ac:dyDescent="0.25">
      <c r="A16" s="8"/>
      <c r="B16" s="10"/>
      <c r="C16" s="11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38.25" customHeight="1" x14ac:dyDescent="0.25">
      <c r="A17" s="8"/>
      <c r="B17" s="10" t="s">
        <v>34</v>
      </c>
      <c r="C17" s="11" t="s">
        <v>35</v>
      </c>
      <c r="D17" s="12">
        <v>150</v>
      </c>
      <c r="E17" s="12">
        <v>200</v>
      </c>
      <c r="F17" s="13">
        <v>0.74</v>
      </c>
      <c r="G17" s="13">
        <v>0.99</v>
      </c>
      <c r="H17" s="13">
        <v>0.04</v>
      </c>
      <c r="I17" s="13">
        <v>0.05</v>
      </c>
      <c r="J17" s="13">
        <v>21.45</v>
      </c>
      <c r="K17" s="13">
        <v>28.6</v>
      </c>
      <c r="L17" s="13">
        <v>86.25</v>
      </c>
      <c r="M17" s="13">
        <v>115</v>
      </c>
      <c r="N17" s="13">
        <v>37.74</v>
      </c>
      <c r="O17" s="13">
        <v>50.32</v>
      </c>
    </row>
    <row r="18" spans="1:15" ht="22.5" hidden="1" customHeight="1" x14ac:dyDescent="0.25">
      <c r="A18" s="8"/>
      <c r="B18" s="6"/>
      <c r="C18" s="34"/>
      <c r="D18" s="22"/>
      <c r="E18" s="22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0.25" customHeight="1" x14ac:dyDescent="0.25">
      <c r="A19" s="8"/>
      <c r="B19" s="6" t="s">
        <v>4</v>
      </c>
      <c r="C19" s="21"/>
      <c r="D19" s="22">
        <v>15</v>
      </c>
      <c r="E19" s="22">
        <v>35</v>
      </c>
      <c r="F19" s="7">
        <v>1.1399999999999999</v>
      </c>
      <c r="G19" s="7">
        <v>2.66</v>
      </c>
      <c r="H19" s="7">
        <v>0.12</v>
      </c>
      <c r="I19" s="7">
        <v>0.28000000000000003</v>
      </c>
      <c r="J19" s="7">
        <v>7.37</v>
      </c>
      <c r="K19" s="7">
        <v>17.2</v>
      </c>
      <c r="L19" s="7">
        <v>35.14</v>
      </c>
      <c r="M19" s="7">
        <v>82</v>
      </c>
      <c r="N19" s="7">
        <v>0</v>
      </c>
      <c r="O19" s="23">
        <v>0</v>
      </c>
    </row>
    <row r="20" spans="1:15" ht="26.25" customHeight="1" thickBot="1" x14ac:dyDescent="0.3">
      <c r="A20" s="9"/>
      <c r="B20" s="24" t="s">
        <v>5</v>
      </c>
      <c r="C20" s="25"/>
      <c r="D20" s="26">
        <v>40</v>
      </c>
      <c r="E20" s="26">
        <v>50</v>
      </c>
      <c r="F20" s="27">
        <v>2.64</v>
      </c>
      <c r="G20" s="27">
        <v>3.3</v>
      </c>
      <c r="H20" s="27">
        <v>0.48</v>
      </c>
      <c r="I20" s="27">
        <v>0.6</v>
      </c>
      <c r="J20" s="27">
        <v>13.3</v>
      </c>
      <c r="K20" s="27">
        <v>16.600000000000001</v>
      </c>
      <c r="L20" s="27">
        <v>68</v>
      </c>
      <c r="M20" s="27">
        <v>85</v>
      </c>
      <c r="N20" s="27">
        <v>0</v>
      </c>
      <c r="O20" s="28">
        <v>0</v>
      </c>
    </row>
    <row r="21" spans="1:15" ht="39" customHeight="1" thickBot="1" x14ac:dyDescent="0.3">
      <c r="A21" s="29"/>
      <c r="B21" s="15" t="s">
        <v>1</v>
      </c>
      <c r="C21" s="16"/>
      <c r="D21" s="17">
        <f t="shared" ref="D21:O21" si="2">SUM(D12:D20)</f>
        <v>455</v>
      </c>
      <c r="E21" s="17">
        <f t="shared" si="2"/>
        <v>605</v>
      </c>
      <c r="F21" s="18">
        <f t="shared" si="2"/>
        <v>15.750000000000002</v>
      </c>
      <c r="G21" s="18">
        <f t="shared" si="2"/>
        <v>20.936666666666671</v>
      </c>
      <c r="H21" s="18">
        <f t="shared" si="2"/>
        <v>11.879999999999999</v>
      </c>
      <c r="I21" s="18">
        <f t="shared" si="2"/>
        <v>15.65</v>
      </c>
      <c r="J21" s="18">
        <f t="shared" si="2"/>
        <v>59.05</v>
      </c>
      <c r="K21" s="18">
        <f t="shared" si="2"/>
        <v>84.090666666666664</v>
      </c>
      <c r="L21" s="18">
        <f t="shared" si="2"/>
        <v>420.39</v>
      </c>
      <c r="M21" s="18">
        <f t="shared" si="2"/>
        <v>578</v>
      </c>
      <c r="N21" s="18">
        <f t="shared" si="2"/>
        <v>44.22</v>
      </c>
      <c r="O21" s="19">
        <f t="shared" si="2"/>
        <v>58.806666666666665</v>
      </c>
    </row>
    <row r="22" spans="1:15" ht="42.75" customHeight="1" x14ac:dyDescent="0.25">
      <c r="A22" s="5" t="s">
        <v>6</v>
      </c>
      <c r="B22" s="10" t="s">
        <v>36</v>
      </c>
      <c r="C22" s="11" t="s">
        <v>37</v>
      </c>
      <c r="D22" s="31">
        <v>40</v>
      </c>
      <c r="E22" s="31">
        <v>60</v>
      </c>
      <c r="F22" s="13">
        <v>0.51</v>
      </c>
      <c r="G22" s="13">
        <v>0.77</v>
      </c>
      <c r="H22" s="13">
        <v>3.29</v>
      </c>
      <c r="I22" s="13">
        <v>4.9400000000000004</v>
      </c>
      <c r="J22" s="13">
        <v>8.1300000000000008</v>
      </c>
      <c r="K22" s="13">
        <v>12.2</v>
      </c>
      <c r="L22" s="13">
        <v>62.7</v>
      </c>
      <c r="M22" s="13">
        <v>94</v>
      </c>
      <c r="N22" s="13">
        <v>0.59</v>
      </c>
      <c r="O22" s="13">
        <v>0.88</v>
      </c>
    </row>
    <row r="23" spans="1:15" ht="38.25" customHeight="1" x14ac:dyDescent="0.25">
      <c r="A23" s="5"/>
      <c r="B23" s="10" t="s">
        <v>38</v>
      </c>
      <c r="C23" s="11" t="s">
        <v>39</v>
      </c>
      <c r="D23" s="31">
        <v>60</v>
      </c>
      <c r="E23" s="31">
        <v>80</v>
      </c>
      <c r="F23" s="30">
        <v>7.45</v>
      </c>
      <c r="G23" s="30">
        <v>9.94</v>
      </c>
      <c r="H23" s="30">
        <v>7.86</v>
      </c>
      <c r="I23" s="30">
        <v>10.48</v>
      </c>
      <c r="J23" s="30">
        <v>27.95</v>
      </c>
      <c r="K23" s="30">
        <v>37.26</v>
      </c>
      <c r="L23" s="30">
        <v>214</v>
      </c>
      <c r="M23" s="30">
        <v>285.3</v>
      </c>
      <c r="N23" s="30">
        <v>0.09</v>
      </c>
      <c r="O23" s="30">
        <v>0.12</v>
      </c>
    </row>
    <row r="24" spans="1:15" ht="31.5" customHeight="1" x14ac:dyDescent="0.25">
      <c r="A24" s="5"/>
      <c r="B24" s="10" t="s">
        <v>40</v>
      </c>
      <c r="C24" s="11" t="s">
        <v>41</v>
      </c>
      <c r="D24" s="31">
        <v>150</v>
      </c>
      <c r="E24" s="31">
        <v>200</v>
      </c>
      <c r="F24" s="30">
        <f>G24*150/200</f>
        <v>1.125</v>
      </c>
      <c r="G24" s="30">
        <v>1.5</v>
      </c>
      <c r="H24" s="30">
        <f>I24*150/200</f>
        <v>1.2</v>
      </c>
      <c r="I24" s="30">
        <v>1.6</v>
      </c>
      <c r="J24" s="30">
        <f>K24*150/200</f>
        <v>5.4</v>
      </c>
      <c r="K24" s="30">
        <v>7.2</v>
      </c>
      <c r="L24" s="30">
        <f>M24*150/200</f>
        <v>36</v>
      </c>
      <c r="M24" s="30">
        <v>48</v>
      </c>
      <c r="N24" s="30">
        <f>O24*150/200</f>
        <v>0.22500000000000001</v>
      </c>
      <c r="O24" s="30">
        <v>0.3</v>
      </c>
    </row>
    <row r="25" spans="1:15" ht="0.75" customHeight="1" thickBot="1" x14ac:dyDescent="0.3">
      <c r="A25" s="5"/>
      <c r="B25" s="10"/>
      <c r="C25" s="11"/>
      <c r="D25" s="12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75" hidden="1" thickBot="1" x14ac:dyDescent="0.3">
      <c r="A26" s="51"/>
      <c r="B26" s="6"/>
      <c r="C26" s="34"/>
      <c r="D26" s="22"/>
      <c r="E26" s="22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5.75" thickBot="1" x14ac:dyDescent="0.3">
      <c r="A27" s="14"/>
      <c r="B27" s="15" t="s">
        <v>1</v>
      </c>
      <c r="C27" s="16"/>
      <c r="D27" s="17">
        <f t="shared" ref="D27:O27" si="3">SUM(D22:D26)</f>
        <v>250</v>
      </c>
      <c r="E27" s="17">
        <f t="shared" si="3"/>
        <v>340</v>
      </c>
      <c r="F27" s="17">
        <f t="shared" si="3"/>
        <v>9.0850000000000009</v>
      </c>
      <c r="G27" s="17">
        <f t="shared" si="3"/>
        <v>12.209999999999999</v>
      </c>
      <c r="H27" s="17">
        <f t="shared" si="3"/>
        <v>12.35</v>
      </c>
      <c r="I27" s="17">
        <f t="shared" si="3"/>
        <v>17.020000000000003</v>
      </c>
      <c r="J27" s="17">
        <f t="shared" si="3"/>
        <v>41.48</v>
      </c>
      <c r="K27" s="17">
        <f t="shared" si="3"/>
        <v>56.66</v>
      </c>
      <c r="L27" s="17">
        <f t="shared" si="3"/>
        <v>312.7</v>
      </c>
      <c r="M27" s="17">
        <f t="shared" si="3"/>
        <v>427.3</v>
      </c>
      <c r="N27" s="17">
        <f t="shared" si="3"/>
        <v>0.90499999999999992</v>
      </c>
      <c r="O27" s="17">
        <f t="shared" si="3"/>
        <v>1.3</v>
      </c>
    </row>
    <row r="28" spans="1:15" ht="15.75" thickBot="1" x14ac:dyDescent="0.3">
      <c r="A28" s="52"/>
      <c r="B28" s="53" t="s">
        <v>7</v>
      </c>
      <c r="C28" s="54"/>
      <c r="D28" s="55">
        <f t="shared" ref="D28:O28" si="4">D9+D11+D21+D27</f>
        <v>1165</v>
      </c>
      <c r="E28" s="55">
        <f t="shared" si="4"/>
        <v>1476</v>
      </c>
      <c r="F28" s="55">
        <f t="shared" si="4"/>
        <v>35.055000000000007</v>
      </c>
      <c r="G28" s="55">
        <f t="shared" si="4"/>
        <v>44.716666666666669</v>
      </c>
      <c r="H28" s="55">
        <f t="shared" si="4"/>
        <v>35.229999999999997</v>
      </c>
      <c r="I28" s="55">
        <f t="shared" si="4"/>
        <v>45.61</v>
      </c>
      <c r="J28" s="55">
        <f t="shared" si="4"/>
        <v>161</v>
      </c>
      <c r="K28" s="55">
        <f t="shared" si="4"/>
        <v>207.64066666666665</v>
      </c>
      <c r="L28" s="55">
        <f t="shared" si="4"/>
        <v>1113.3399999999999</v>
      </c>
      <c r="M28" s="55">
        <f t="shared" si="4"/>
        <v>1430.3</v>
      </c>
      <c r="N28" s="55">
        <f t="shared" si="4"/>
        <v>78.185000000000002</v>
      </c>
      <c r="O28" s="55">
        <f t="shared" si="4"/>
        <v>93.34666666666665</v>
      </c>
    </row>
  </sheetData>
  <sheetProtection algorithmName="SHA-512" hashValue="eBmj5Lj6AJWCAAGUWy8vJPrVTe3ZAj4vdteilcgTVogZGjN+3cvUGv+zWjtVFeKAFxXHo8MyHGjb1foNI0928w==" saltValue="9cyou6KBdOiRyp5hj8LExw==" spinCount="100000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2024-10-31T08:29:33Z</dcterms:modified>
</cp:coreProperties>
</file>