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  <c r="O20" i="1"/>
  <c r="N20" i="1"/>
  <c r="M20" i="1"/>
  <c r="L20" i="1"/>
  <c r="K20" i="1"/>
  <c r="J20" i="1"/>
  <c r="I20" i="1"/>
  <c r="H20" i="1"/>
  <c r="G20" i="1"/>
  <c r="F20" i="1"/>
  <c r="E20" i="1"/>
  <c r="D20" i="1"/>
  <c r="O11" i="1"/>
  <c r="N11" i="1"/>
  <c r="M11" i="1"/>
  <c r="L11" i="1"/>
  <c r="K11" i="1"/>
  <c r="J11" i="1"/>
  <c r="I11" i="1"/>
  <c r="H11" i="1"/>
  <c r="G11" i="1"/>
  <c r="F11" i="1"/>
  <c r="E11" i="1"/>
  <c r="E26" i="1" s="1"/>
  <c r="D11" i="1"/>
  <c r="D26" i="1" s="1"/>
  <c r="O9" i="1"/>
  <c r="O26" i="1" s="1"/>
  <c r="N9" i="1"/>
  <c r="N26" i="1" s="1"/>
  <c r="M9" i="1"/>
  <c r="M26" i="1" s="1"/>
  <c r="K9" i="1"/>
  <c r="K26" i="1" s="1"/>
  <c r="J9" i="1"/>
  <c r="J26" i="1" s="1"/>
  <c r="I9" i="1"/>
  <c r="I26" i="1" s="1"/>
  <c r="H9" i="1"/>
  <c r="G9" i="1"/>
  <c r="G26" i="1" s="1"/>
  <c r="F9" i="1"/>
  <c r="F26" i="1" s="1"/>
  <c r="N8" i="1"/>
  <c r="L8" i="1"/>
  <c r="L9" i="1" s="1"/>
  <c r="J8" i="1"/>
  <c r="H8" i="1"/>
  <c r="F8" i="1"/>
  <c r="H26" i="1" l="1"/>
  <c r="L26" i="1"/>
  <c r="E27" i="1" l="1"/>
  <c r="D27" i="1"/>
  <c r="L27" i="1"/>
  <c r="H27" i="1"/>
  <c r="K27" i="1" l="1"/>
  <c r="F27" i="1"/>
  <c r="N27" i="1"/>
  <c r="J27" i="1"/>
  <c r="O27" i="1"/>
  <c r="M27" i="1"/>
  <c r="I27" i="1"/>
  <c r="G27" i="1"/>
</calcChain>
</file>

<file path=xl/sharedStrings.xml><?xml version="1.0" encoding="utf-8"?>
<sst xmlns="http://schemas.openxmlformats.org/spreadsheetml/2006/main" count="57" uniqueCount="43">
  <si>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</si>
  <si>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</si>
  <si>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</si>
  <si>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</si>
  <si>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</si>
  <si>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</si>
  <si>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</si>
  <si>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</si>
  <si>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</si>
  <si>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</si>
  <si>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</si>
  <si>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</si>
  <si>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</si>
  <si>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</si>
  <si>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</si>
  <si>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</si>
  <si>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</si>
  <si>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</si>
  <si>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</si>
  <si>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</si>
  <si>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Чай</t>
  </si>
  <si>
    <t>Дата: 31 октября 2024 года</t>
  </si>
  <si>
    <t>Суп молочный с  лапшой</t>
  </si>
  <si>
    <t>21/2</t>
  </si>
  <si>
    <t>Батон с сыром</t>
  </si>
  <si>
    <t>3/13</t>
  </si>
  <si>
    <t>25/5</t>
  </si>
  <si>
    <t>25/6</t>
  </si>
  <si>
    <t>Кофейный напиток с молоком (вариант 2)</t>
  </si>
  <si>
    <t>32/10</t>
  </si>
  <si>
    <t>Фрукты</t>
  </si>
  <si>
    <t>Суп из овощей со сметаной</t>
  </si>
  <si>
    <t>14/2</t>
  </si>
  <si>
    <t>Биточки из мяса кур</t>
  </si>
  <si>
    <t>5/9</t>
  </si>
  <si>
    <t>Сложный гарнир</t>
  </si>
  <si>
    <t>3/3, 8/3</t>
  </si>
  <si>
    <t>Компот из сухофруктов</t>
  </si>
  <si>
    <t>6/10</t>
  </si>
  <si>
    <t>Печенье</t>
  </si>
  <si>
    <t>Омлет запеченый</t>
  </si>
  <si>
    <t>2/6</t>
  </si>
  <si>
    <t>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</si>
</sst>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9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F9" sqref="F9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3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5.75" customHeight="1" thickBot="1" x14ac:dyDescent="0.3">
      <c r="A2" s="40" t="s">
        <v>8</v>
      </c>
      <c r="B2" s="40" t="s">
        <v>9</v>
      </c>
      <c r="C2" s="40" t="s">
        <v>10</v>
      </c>
      <c r="D2" s="44" t="s">
        <v>11</v>
      </c>
      <c r="E2" s="39"/>
      <c r="F2" s="47" t="s">
        <v>12</v>
      </c>
      <c r="G2" s="48"/>
      <c r="H2" s="48"/>
      <c r="I2" s="48"/>
      <c r="J2" s="48"/>
      <c r="K2" s="49"/>
      <c r="L2" s="44" t="s">
        <v>13</v>
      </c>
      <c r="M2" s="39"/>
      <c r="N2" s="38" t="s">
        <v>14</v>
      </c>
      <c r="O2" s="39"/>
    </row>
    <row r="3" spans="1:15" ht="27" customHeight="1" thickBot="1" x14ac:dyDescent="0.3">
      <c r="A3" s="41"/>
      <c r="B3" s="41"/>
      <c r="C3" s="41"/>
      <c r="D3" s="45"/>
      <c r="E3" s="46"/>
      <c r="F3" s="38" t="s">
        <v>15</v>
      </c>
      <c r="G3" s="39"/>
      <c r="H3" s="44" t="s">
        <v>16</v>
      </c>
      <c r="I3" s="39"/>
      <c r="J3" s="38" t="s">
        <v>17</v>
      </c>
      <c r="K3" s="39"/>
      <c r="L3" s="45"/>
      <c r="M3" s="46"/>
      <c r="N3" s="50"/>
      <c r="O3" s="46"/>
    </row>
    <row r="4" spans="1:15" ht="27" customHeight="1" thickBot="1" x14ac:dyDescent="0.3">
      <c r="A4" s="42"/>
      <c r="B4" s="42"/>
      <c r="C4" s="42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60" customHeight="1" x14ac:dyDescent="0.25">
      <c r="A5" s="33" t="s">
        <v>0</v>
      </c>
      <c r="B5" s="10" t="s">
        <v>22</v>
      </c>
      <c r="C5" s="11" t="s">
        <v>23</v>
      </c>
      <c r="D5" s="12">
        <v>180</v>
      </c>
      <c r="E5" s="12">
        <v>200</v>
      </c>
      <c r="F5" s="13">
        <v>3.09</v>
      </c>
      <c r="G5" s="13">
        <v>3.44</v>
      </c>
      <c r="H5" s="13">
        <v>3.3</v>
      </c>
      <c r="I5" s="13">
        <v>3.67</v>
      </c>
      <c r="J5" s="13">
        <v>10.77</v>
      </c>
      <c r="K5" s="13">
        <v>11.96</v>
      </c>
      <c r="L5" s="13">
        <v>85.5</v>
      </c>
      <c r="M5" s="13">
        <v>95</v>
      </c>
      <c r="N5" s="13">
        <v>0.37</v>
      </c>
      <c r="O5" s="13">
        <v>0.42</v>
      </c>
    </row>
    <row r="6" spans="1:15" ht="27.75" hidden="1" customHeight="1" x14ac:dyDescent="0.25">
      <c r="A6" s="5"/>
      <c r="B6" s="6"/>
      <c r="C6" s="37"/>
      <c r="D6" s="51"/>
      <c r="E6" s="51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0.75" customHeight="1" x14ac:dyDescent="0.25">
      <c r="A7" s="8"/>
      <c r="B7" s="3" t="s">
        <v>24</v>
      </c>
      <c r="C7" s="4" t="s">
        <v>25</v>
      </c>
      <c r="D7" s="52" t="s">
        <v>26</v>
      </c>
      <c r="E7" s="52" t="s">
        <v>27</v>
      </c>
      <c r="F7" s="53">
        <v>4</v>
      </c>
      <c r="G7" s="53">
        <v>4.53</v>
      </c>
      <c r="H7" s="53">
        <v>2.36</v>
      </c>
      <c r="I7" s="53">
        <v>2.89</v>
      </c>
      <c r="J7" s="53">
        <v>11.86</v>
      </c>
      <c r="K7" s="53">
        <v>11.68</v>
      </c>
      <c r="L7" s="53">
        <v>84.68</v>
      </c>
      <c r="M7" s="53">
        <v>90.85</v>
      </c>
      <c r="N7" s="53">
        <v>0.06</v>
      </c>
      <c r="O7" s="53">
        <v>7.0000000000000007E-2</v>
      </c>
    </row>
    <row r="8" spans="1:15" ht="32.25" customHeight="1" thickBot="1" x14ac:dyDescent="0.3">
      <c r="A8" s="9"/>
      <c r="B8" s="10" t="s">
        <v>28</v>
      </c>
      <c r="C8" s="11" t="s">
        <v>29</v>
      </c>
      <c r="D8" s="12">
        <v>150</v>
      </c>
      <c r="E8" s="12">
        <v>200</v>
      </c>
      <c r="F8" s="13">
        <f>G8*150/200</f>
        <v>2.3250000000000002</v>
      </c>
      <c r="G8" s="13">
        <v>3.1</v>
      </c>
      <c r="H8" s="13">
        <f>I8*150/200</f>
        <v>2.4</v>
      </c>
      <c r="I8" s="13">
        <v>3.2</v>
      </c>
      <c r="J8" s="13">
        <f>K8*150/200</f>
        <v>7.125</v>
      </c>
      <c r="K8" s="13">
        <v>9.5</v>
      </c>
      <c r="L8" s="13">
        <f>M8*150/200</f>
        <v>87.375</v>
      </c>
      <c r="M8" s="13">
        <v>116.5</v>
      </c>
      <c r="N8" s="13">
        <f>O8*150/200</f>
        <v>0.375</v>
      </c>
      <c r="O8" s="13">
        <v>0.5</v>
      </c>
    </row>
    <row r="9" spans="1:15" ht="30.75" customHeight="1" thickBot="1" x14ac:dyDescent="0.3">
      <c r="A9" s="14"/>
      <c r="B9" s="15" t="s">
        <v>1</v>
      </c>
      <c r="C9" s="16"/>
      <c r="D9" s="17">
        <v>360</v>
      </c>
      <c r="E9" s="17">
        <v>431</v>
      </c>
      <c r="F9" s="18">
        <f>SUM(F5:F8)</f>
        <v>9.4149999999999991</v>
      </c>
      <c r="G9" s="18">
        <f t="shared" ref="G9:O9" si="0">SUM(G5:G8)</f>
        <v>11.07</v>
      </c>
      <c r="H9" s="18">
        <f t="shared" si="0"/>
        <v>8.06</v>
      </c>
      <c r="I9" s="18">
        <f t="shared" si="0"/>
        <v>9.7600000000000016</v>
      </c>
      <c r="J9" s="18">
        <f t="shared" si="0"/>
        <v>29.754999999999999</v>
      </c>
      <c r="K9" s="18">
        <f t="shared" si="0"/>
        <v>33.14</v>
      </c>
      <c r="L9" s="18">
        <f t="shared" si="0"/>
        <v>257.55500000000001</v>
      </c>
      <c r="M9" s="18">
        <f t="shared" si="0"/>
        <v>302.35000000000002</v>
      </c>
      <c r="N9" s="18">
        <f t="shared" si="0"/>
        <v>0.80499999999999994</v>
      </c>
      <c r="O9" s="19">
        <f t="shared" si="0"/>
        <v>0.99</v>
      </c>
    </row>
    <row r="10" spans="1:15" ht="33.75" customHeight="1" thickBot="1" x14ac:dyDescent="0.3">
      <c r="A10" s="32" t="s">
        <v>2</v>
      </c>
      <c r="B10" s="10" t="s">
        <v>30</v>
      </c>
      <c r="C10" s="11"/>
      <c r="D10" s="31">
        <v>100</v>
      </c>
      <c r="E10" s="31">
        <v>100</v>
      </c>
      <c r="F10" s="13">
        <v>0.6</v>
      </c>
      <c r="G10" s="13">
        <v>0.6</v>
      </c>
      <c r="H10" s="13">
        <v>0.2</v>
      </c>
      <c r="I10" s="13">
        <v>0.2</v>
      </c>
      <c r="J10" s="13">
        <v>11</v>
      </c>
      <c r="K10" s="13">
        <v>11</v>
      </c>
      <c r="L10" s="13">
        <v>47.5</v>
      </c>
      <c r="M10" s="13">
        <v>47.5</v>
      </c>
      <c r="N10" s="13">
        <v>32.299999999999997</v>
      </c>
      <c r="O10" s="13">
        <v>32.299999999999997</v>
      </c>
    </row>
    <row r="11" spans="1:15" ht="28.5" customHeight="1" thickBot="1" x14ac:dyDescent="0.3">
      <c r="A11" s="15"/>
      <c r="B11" s="20" t="s">
        <v>1</v>
      </c>
      <c r="C11" s="16"/>
      <c r="D11" s="17">
        <f>SUM(D10)</f>
        <v>100</v>
      </c>
      <c r="E11" s="17">
        <f t="shared" ref="E11:O11" si="1">SUM(E10)</f>
        <v>100</v>
      </c>
      <c r="F11" s="18">
        <f t="shared" si="1"/>
        <v>0.6</v>
      </c>
      <c r="G11" s="18">
        <f t="shared" si="1"/>
        <v>0.6</v>
      </c>
      <c r="H11" s="18">
        <f t="shared" si="1"/>
        <v>0.2</v>
      </c>
      <c r="I11" s="18">
        <f t="shared" si="1"/>
        <v>0.2</v>
      </c>
      <c r="J11" s="18">
        <f t="shared" si="1"/>
        <v>11</v>
      </c>
      <c r="K11" s="18">
        <f t="shared" si="1"/>
        <v>11</v>
      </c>
      <c r="L11" s="18">
        <f t="shared" si="1"/>
        <v>47.5</v>
      </c>
      <c r="M11" s="18">
        <f t="shared" si="1"/>
        <v>47.5</v>
      </c>
      <c r="N11" s="18">
        <f t="shared" si="1"/>
        <v>32.299999999999997</v>
      </c>
      <c r="O11" s="19">
        <f t="shared" si="1"/>
        <v>32.299999999999997</v>
      </c>
    </row>
    <row r="12" spans="1:15" ht="30" customHeight="1" x14ac:dyDescent="0.25">
      <c r="A12" s="5" t="s">
        <v>3</v>
      </c>
      <c r="B12" s="10"/>
      <c r="C12" s="11"/>
      <c r="D12" s="12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37.5" customHeight="1" x14ac:dyDescent="0.25">
      <c r="A13" s="5"/>
      <c r="B13" s="10" t="s">
        <v>31</v>
      </c>
      <c r="C13" s="11" t="s">
        <v>32</v>
      </c>
      <c r="D13" s="12">
        <v>150</v>
      </c>
      <c r="E13" s="12">
        <v>200</v>
      </c>
      <c r="F13" s="12">
        <v>1.1599999999999999</v>
      </c>
      <c r="G13" s="13">
        <v>1.5466666666666664</v>
      </c>
      <c r="H13" s="13">
        <v>3.93</v>
      </c>
      <c r="I13" s="13">
        <v>5.24</v>
      </c>
      <c r="J13" s="13">
        <v>6.21</v>
      </c>
      <c r="K13" s="13">
        <v>8.2799999999999994</v>
      </c>
      <c r="L13" s="13">
        <v>65.25</v>
      </c>
      <c r="M13" s="13">
        <v>87</v>
      </c>
      <c r="N13" s="13">
        <v>5.13</v>
      </c>
      <c r="O13" s="13">
        <v>6.84</v>
      </c>
    </row>
    <row r="14" spans="1:15" ht="0.75" customHeight="1" x14ac:dyDescent="0.25">
      <c r="A14" s="8"/>
      <c r="B14" s="10"/>
      <c r="C14" s="11"/>
      <c r="D14" s="12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23.25" hidden="1" customHeight="1" x14ac:dyDescent="0.25">
      <c r="A15" s="8"/>
      <c r="B15" s="10" t="s">
        <v>33</v>
      </c>
      <c r="C15" s="11" t="s">
        <v>34</v>
      </c>
      <c r="D15" s="12">
        <v>70</v>
      </c>
      <c r="E15" s="12">
        <v>80</v>
      </c>
      <c r="F15" s="13">
        <v>12.55</v>
      </c>
      <c r="G15" s="13">
        <v>14.34</v>
      </c>
      <c r="H15" s="13">
        <v>10.23</v>
      </c>
      <c r="I15" s="13">
        <v>11.7</v>
      </c>
      <c r="J15" s="13">
        <v>10.37</v>
      </c>
      <c r="K15" s="13">
        <v>11.86</v>
      </c>
      <c r="L15" s="13">
        <v>184.63</v>
      </c>
      <c r="M15" s="13">
        <v>211</v>
      </c>
      <c r="N15" s="13">
        <v>0.27</v>
      </c>
      <c r="O15" s="13">
        <v>0.3</v>
      </c>
    </row>
    <row r="16" spans="1:15" ht="41.25" customHeight="1" x14ac:dyDescent="0.25">
      <c r="A16" s="8"/>
      <c r="B16" s="10" t="s">
        <v>35</v>
      </c>
      <c r="C16" s="11" t="s">
        <v>36</v>
      </c>
      <c r="D16" s="12">
        <v>100</v>
      </c>
      <c r="E16" s="12">
        <v>150</v>
      </c>
      <c r="F16" s="13">
        <v>2.2000000000000002</v>
      </c>
      <c r="G16" s="13">
        <v>3.3</v>
      </c>
      <c r="H16" s="13">
        <v>2.37</v>
      </c>
      <c r="I16" s="13">
        <v>3.55</v>
      </c>
      <c r="J16" s="13">
        <v>11.4</v>
      </c>
      <c r="K16" s="13">
        <v>17.100000000000001</v>
      </c>
      <c r="L16" s="13">
        <v>76.3</v>
      </c>
      <c r="M16" s="13">
        <v>114.5</v>
      </c>
      <c r="N16" s="13">
        <v>14.7</v>
      </c>
      <c r="O16" s="13">
        <v>22.07</v>
      </c>
    </row>
    <row r="17" spans="1:15" ht="39" customHeight="1" x14ac:dyDescent="0.25">
      <c r="A17" s="8"/>
      <c r="B17" s="10" t="s">
        <v>37</v>
      </c>
      <c r="C17" s="11" t="s">
        <v>38</v>
      </c>
      <c r="D17" s="12">
        <v>150</v>
      </c>
      <c r="E17" s="12">
        <v>200</v>
      </c>
      <c r="F17" s="13">
        <v>0.38</v>
      </c>
      <c r="G17" s="13">
        <v>0.5</v>
      </c>
      <c r="H17" s="13">
        <v>0</v>
      </c>
      <c r="I17" s="13">
        <v>0</v>
      </c>
      <c r="J17" s="13">
        <v>13.73</v>
      </c>
      <c r="K17" s="13">
        <v>18.3</v>
      </c>
      <c r="L17" s="13">
        <v>54</v>
      </c>
      <c r="M17" s="13">
        <v>72</v>
      </c>
      <c r="N17" s="13">
        <v>37.619999999999997</v>
      </c>
      <c r="O17" s="13">
        <v>50.16</v>
      </c>
    </row>
    <row r="18" spans="1:15" ht="22.5" customHeight="1" x14ac:dyDescent="0.25">
      <c r="A18" s="8"/>
      <c r="B18" s="6" t="s">
        <v>4</v>
      </c>
      <c r="C18" s="21"/>
      <c r="D18" s="22">
        <v>15</v>
      </c>
      <c r="E18" s="22">
        <v>35</v>
      </c>
      <c r="F18" s="7">
        <v>1.1399999999999999</v>
      </c>
      <c r="G18" s="7">
        <v>2.66</v>
      </c>
      <c r="H18" s="7">
        <v>0.12</v>
      </c>
      <c r="I18" s="7">
        <v>0.28000000000000003</v>
      </c>
      <c r="J18" s="7">
        <v>7.37</v>
      </c>
      <c r="K18" s="7">
        <v>17.2</v>
      </c>
      <c r="L18" s="7">
        <v>35.14</v>
      </c>
      <c r="M18" s="7">
        <v>82</v>
      </c>
      <c r="N18" s="7">
        <v>0</v>
      </c>
      <c r="O18" s="23">
        <v>0</v>
      </c>
    </row>
    <row r="19" spans="1:15" ht="20.25" customHeight="1" thickBot="1" x14ac:dyDescent="0.3">
      <c r="A19" s="9"/>
      <c r="B19" s="24" t="s">
        <v>5</v>
      </c>
      <c r="C19" s="25"/>
      <c r="D19" s="26">
        <v>40</v>
      </c>
      <c r="E19" s="26">
        <v>50</v>
      </c>
      <c r="F19" s="27">
        <v>2.64</v>
      </c>
      <c r="G19" s="27">
        <v>3.3</v>
      </c>
      <c r="H19" s="27">
        <v>0.48</v>
      </c>
      <c r="I19" s="27">
        <v>0.6</v>
      </c>
      <c r="J19" s="27">
        <v>13.3</v>
      </c>
      <c r="K19" s="27">
        <v>16.600000000000001</v>
      </c>
      <c r="L19" s="27">
        <v>68</v>
      </c>
      <c r="M19" s="27">
        <v>85</v>
      </c>
      <c r="N19" s="27">
        <v>0</v>
      </c>
      <c r="O19" s="28">
        <v>0</v>
      </c>
    </row>
    <row r="20" spans="1:15" ht="26.25" customHeight="1" thickBot="1" x14ac:dyDescent="0.3">
      <c r="A20" s="29"/>
      <c r="B20" s="15" t="s">
        <v>1</v>
      </c>
      <c r="C20" s="16"/>
      <c r="D20" s="17">
        <f t="shared" ref="D20:O20" si="2">SUM(D12:D19)</f>
        <v>525</v>
      </c>
      <c r="E20" s="17">
        <f t="shared" si="2"/>
        <v>715</v>
      </c>
      <c r="F20" s="17">
        <f t="shared" si="2"/>
        <v>20.07</v>
      </c>
      <c r="G20" s="17">
        <f t="shared" si="2"/>
        <v>25.646666666666668</v>
      </c>
      <c r="H20" s="17">
        <f t="shared" si="2"/>
        <v>17.130000000000003</v>
      </c>
      <c r="I20" s="17">
        <f t="shared" si="2"/>
        <v>21.37</v>
      </c>
      <c r="J20" s="17">
        <f t="shared" si="2"/>
        <v>62.379999999999995</v>
      </c>
      <c r="K20" s="17">
        <f t="shared" si="2"/>
        <v>89.34</v>
      </c>
      <c r="L20" s="17">
        <f t="shared" si="2"/>
        <v>483.32</v>
      </c>
      <c r="M20" s="17">
        <f t="shared" si="2"/>
        <v>651.5</v>
      </c>
      <c r="N20" s="17">
        <f t="shared" si="2"/>
        <v>57.72</v>
      </c>
      <c r="O20" s="17">
        <f t="shared" si="2"/>
        <v>79.37</v>
      </c>
    </row>
    <row r="21" spans="1:15" ht="39" customHeight="1" x14ac:dyDescent="0.25">
      <c r="A21" s="5" t="s">
        <v>6</v>
      </c>
      <c r="B21" s="10" t="s">
        <v>39</v>
      </c>
      <c r="C21" s="11"/>
      <c r="D21" s="54">
        <v>20</v>
      </c>
      <c r="E21" s="55">
        <v>20</v>
      </c>
      <c r="F21" s="30">
        <v>1.5</v>
      </c>
      <c r="G21" s="30">
        <v>1.5</v>
      </c>
      <c r="H21" s="30">
        <v>3.48</v>
      </c>
      <c r="I21" s="30">
        <v>3.48</v>
      </c>
      <c r="J21" s="30">
        <v>12.96</v>
      </c>
      <c r="K21" s="30">
        <v>12.96</v>
      </c>
      <c r="L21" s="30">
        <v>90.4</v>
      </c>
      <c r="M21" s="30">
        <v>90.4</v>
      </c>
      <c r="N21" s="30">
        <v>0</v>
      </c>
      <c r="O21" s="30">
        <v>0</v>
      </c>
    </row>
    <row r="22" spans="1:15" ht="42.75" customHeight="1" x14ac:dyDescent="0.25">
      <c r="A22" s="5"/>
      <c r="B22" s="10" t="s">
        <v>40</v>
      </c>
      <c r="C22" s="11" t="s">
        <v>41</v>
      </c>
      <c r="D22" s="31">
        <v>100</v>
      </c>
      <c r="E22" s="31">
        <v>120</v>
      </c>
      <c r="F22" s="30">
        <v>9.76</v>
      </c>
      <c r="G22" s="30">
        <v>11.72</v>
      </c>
      <c r="H22" s="30">
        <v>13.15</v>
      </c>
      <c r="I22" s="30">
        <v>15.78</v>
      </c>
      <c r="J22" s="30">
        <v>1.75</v>
      </c>
      <c r="K22" s="30">
        <v>2.1</v>
      </c>
      <c r="L22" s="30">
        <v>163.75</v>
      </c>
      <c r="M22" s="30">
        <v>196.5</v>
      </c>
      <c r="N22" s="30">
        <v>0.15</v>
      </c>
      <c r="O22" s="30">
        <v>0.18</v>
      </c>
    </row>
    <row r="23" spans="1:15" ht="30" hidden="1" customHeight="1" x14ac:dyDescent="0.25">
      <c r="A23" s="5"/>
      <c r="B23" s="10"/>
      <c r="C23" s="11"/>
      <c r="D23" s="12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31.5" customHeight="1" thickBot="1" x14ac:dyDescent="0.3">
      <c r="A24" s="5"/>
      <c r="B24" s="10" t="s">
        <v>20</v>
      </c>
      <c r="C24" s="11" t="s">
        <v>42</v>
      </c>
      <c r="D24" s="12">
        <v>150</v>
      </c>
      <c r="E24" s="12">
        <v>200</v>
      </c>
      <c r="F24" s="13">
        <v>0</v>
      </c>
      <c r="G24" s="13">
        <v>0</v>
      </c>
      <c r="H24" s="13">
        <v>0</v>
      </c>
      <c r="I24" s="13">
        <v>0</v>
      </c>
      <c r="J24" s="13">
        <v>9.4499999999999993</v>
      </c>
      <c r="K24" s="13">
        <v>12.6</v>
      </c>
      <c r="L24" s="13">
        <v>40.799999999999997</v>
      </c>
      <c r="M24" s="13">
        <v>54.4</v>
      </c>
      <c r="N24" s="13">
        <v>0</v>
      </c>
      <c r="O24" s="13">
        <v>0</v>
      </c>
    </row>
    <row r="25" spans="1:15" ht="1.5" customHeight="1" thickBot="1" x14ac:dyDescent="0.3">
      <c r="A25" s="14"/>
      <c r="B25" s="15" t="s">
        <v>1</v>
      </c>
      <c r="C25" s="16"/>
      <c r="D25" s="17">
        <f t="shared" ref="D25:O25" si="3">SUM(D21:D24)</f>
        <v>270</v>
      </c>
      <c r="E25" s="17">
        <f t="shared" si="3"/>
        <v>340</v>
      </c>
      <c r="F25" s="17">
        <f t="shared" si="3"/>
        <v>11.26</v>
      </c>
      <c r="G25" s="17">
        <f t="shared" si="3"/>
        <v>13.22</v>
      </c>
      <c r="H25" s="17">
        <f t="shared" si="3"/>
        <v>16.63</v>
      </c>
      <c r="I25" s="17">
        <f t="shared" si="3"/>
        <v>19.259999999999998</v>
      </c>
      <c r="J25" s="17">
        <f t="shared" si="3"/>
        <v>24.16</v>
      </c>
      <c r="K25" s="17">
        <f t="shared" si="3"/>
        <v>27.66</v>
      </c>
      <c r="L25" s="17">
        <f t="shared" si="3"/>
        <v>294.95</v>
      </c>
      <c r="M25" s="17">
        <f t="shared" si="3"/>
        <v>341.29999999999995</v>
      </c>
      <c r="N25" s="17">
        <f t="shared" si="3"/>
        <v>0.15</v>
      </c>
      <c r="O25" s="17">
        <f t="shared" si="3"/>
        <v>0.18</v>
      </c>
    </row>
    <row r="26" spans="1:15" ht="15.75" thickBot="1" x14ac:dyDescent="0.3">
      <c r="A26" s="29"/>
      <c r="B26" s="34" t="s">
        <v>7</v>
      </c>
      <c r="C26" s="16"/>
      <c r="D26" s="17">
        <f t="shared" ref="D26:O26" si="4">D9+D11+D20+D25</f>
        <v>1255</v>
      </c>
      <c r="E26" s="17">
        <f t="shared" si="4"/>
        <v>1586</v>
      </c>
      <c r="F26" s="17">
        <f t="shared" si="4"/>
        <v>41.344999999999999</v>
      </c>
      <c r="G26" s="17">
        <f t="shared" si="4"/>
        <v>50.536666666666669</v>
      </c>
      <c r="H26" s="17">
        <f t="shared" si="4"/>
        <v>42.019999999999996</v>
      </c>
      <c r="I26" s="17">
        <f t="shared" si="4"/>
        <v>50.59</v>
      </c>
      <c r="J26" s="17">
        <f t="shared" si="4"/>
        <v>127.29499999999999</v>
      </c>
      <c r="K26" s="17">
        <f t="shared" si="4"/>
        <v>161.14000000000001</v>
      </c>
      <c r="L26" s="17">
        <f t="shared" si="4"/>
        <v>1083.325</v>
      </c>
      <c r="M26" s="17">
        <f t="shared" si="4"/>
        <v>1342.65</v>
      </c>
      <c r="N26" s="17">
        <f t="shared" si="4"/>
        <v>90.974999999999994</v>
      </c>
      <c r="O26" s="36">
        <f t="shared" si="4"/>
        <v>112.84</v>
      </c>
    </row>
    <row r="27" spans="1:15" ht="15.75" thickBot="1" x14ac:dyDescent="0.3">
      <c r="A27" s="29"/>
      <c r="B27" s="34" t="s">
        <v>7</v>
      </c>
      <c r="C27" s="16"/>
      <c r="D27" s="17">
        <f t="shared" ref="D27:O27" si="5">D9+D11+D21+D26</f>
        <v>1735</v>
      </c>
      <c r="E27" s="17">
        <f t="shared" si="5"/>
        <v>2137</v>
      </c>
      <c r="F27" s="17">
        <f t="shared" si="5"/>
        <v>52.86</v>
      </c>
      <c r="G27" s="17">
        <f t="shared" si="5"/>
        <v>63.706666666666671</v>
      </c>
      <c r="H27" s="17">
        <f t="shared" si="5"/>
        <v>53.76</v>
      </c>
      <c r="I27" s="17">
        <f t="shared" si="5"/>
        <v>64.03</v>
      </c>
      <c r="J27" s="17">
        <f t="shared" si="5"/>
        <v>181.01</v>
      </c>
      <c r="K27" s="17">
        <f t="shared" si="5"/>
        <v>218.24</v>
      </c>
      <c r="L27" s="35">
        <f t="shared" si="5"/>
        <v>1478.7800000000002</v>
      </c>
      <c r="M27" s="35">
        <f t="shared" si="5"/>
        <v>1782.9</v>
      </c>
      <c r="N27" s="17">
        <f t="shared" si="5"/>
        <v>124.07999999999998</v>
      </c>
      <c r="O27" s="36">
        <f t="shared" si="5"/>
        <v>146.13</v>
      </c>
    </row>
  </sheetData>
  <sheetProtection algorithmName="SHA-512" hashValue="PNUJjrYzRAX3c0JvokTqx4jxgMZzso2fXa1cB8d/pYWosVddzBtTGoWOGRcTjoHTCO8PEf7hlRwBp+Gr1z7dWA==" saltValue="NgtB0AMbrvqkzfF1zVaIsA==" spinCount="100000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2024-10-30T05:16:24Z</dcterms:modified>
</cp:coreProperties>
</file>