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M20" i="1"/>
  <c r="K20" i="1"/>
  <c r="I20" i="1"/>
  <c r="G20" i="1"/>
  <c r="F20" i="1"/>
  <c r="E20" i="1"/>
  <c r="D20" i="1"/>
  <c r="N16" i="1"/>
  <c r="N20" i="1" s="1"/>
  <c r="L16" i="1"/>
  <c r="L20" i="1" s="1"/>
  <c r="L26" i="1" s="1"/>
  <c r="J16" i="1"/>
  <c r="J20" i="1" s="1"/>
  <c r="H16" i="1"/>
  <c r="H20" i="1" s="1"/>
  <c r="F16" i="1"/>
  <c r="O11" i="1"/>
  <c r="N11" i="1"/>
  <c r="M11" i="1"/>
  <c r="L11" i="1"/>
  <c r="K11" i="1"/>
  <c r="J11" i="1"/>
  <c r="I11" i="1"/>
  <c r="H11" i="1"/>
  <c r="G11" i="1"/>
  <c r="F11" i="1"/>
  <c r="E11" i="1"/>
  <c r="D11" i="1"/>
  <c r="O9" i="1"/>
  <c r="O26" i="1" s="1"/>
  <c r="N9" i="1"/>
  <c r="M9" i="1"/>
  <c r="L9" i="1"/>
  <c r="K9" i="1"/>
  <c r="K26" i="1" s="1"/>
  <c r="J9" i="1"/>
  <c r="J26" i="1" s="1"/>
  <c r="I9" i="1"/>
  <c r="H9" i="1"/>
  <c r="G9" i="1"/>
  <c r="G26" i="1" s="1"/>
  <c r="F9" i="1"/>
  <c r="I26" i="1" l="1"/>
  <c r="M26" i="1"/>
  <c r="E26" i="1"/>
  <c r="H26" i="1"/>
  <c r="D26" i="1"/>
  <c r="F26" i="1"/>
  <c r="N26" i="1"/>
</calcChain>
</file>

<file path=xl/sharedStrings.xml><?xml version="1.0" encoding="utf-8"?>
<sst xmlns="http://schemas.openxmlformats.org/spreadsheetml/2006/main" count="57" uniqueCount="44">
  <si>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</si>
  <si>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</si>
  <si>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</si>
  <si>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</si>
  <si>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</si>
  <si>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</si>
  <si>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</si>
  <si>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</si>
  <si>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</si>
  <si>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</si>
  <si>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</si>
  <si>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</si>
  <si>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</si>
  <si>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</si>
  <si>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</si>
  <si>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</si>
  <si>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</si>
  <si>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</si>
  <si>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</si>
  <si>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</si>
  <si>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Сок</t>
  </si>
  <si>
    <t>Дата: 14 октября 2024 года</t>
  </si>
  <si>
    <t>Каша манная молочная с маслом сливочным</t>
  </si>
  <si>
    <t>5/4</t>
  </si>
  <si>
    <t>Батон с сыром</t>
  </si>
  <si>
    <t>3/13</t>
  </si>
  <si>
    <t>25/5</t>
  </si>
  <si>
    <t>25/6</t>
  </si>
  <si>
    <t>Чай</t>
  </si>
  <si>
    <t>27/10</t>
  </si>
  <si>
    <t>Уха рыбацкая</t>
  </si>
  <si>
    <t>30/2</t>
  </si>
  <si>
    <t>Фрикадельки из мяса говядины тушеные в соусе</t>
  </si>
  <si>
    <t>23/8</t>
  </si>
  <si>
    <t>Макаронные изделия отварные</t>
  </si>
  <si>
    <t>43/3</t>
  </si>
  <si>
    <t>Кисель из кураги</t>
  </si>
  <si>
    <t>9/10</t>
  </si>
  <si>
    <t>Салат из отварного картофеля,морской капусты и репчатого лука с растительным маслом</t>
  </si>
  <si>
    <t>33/1</t>
  </si>
  <si>
    <t>Расстегаи с рыбой</t>
  </si>
  <si>
    <t>37/12</t>
  </si>
  <si>
    <t>Кофейный напиток с молоком</t>
  </si>
  <si>
    <t>13/10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</si>
</sst>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F26" sqref="F20:O26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5.75" customHeight="1" thickBot="1" x14ac:dyDescent="0.3">
      <c r="A2" s="38" t="s">
        <v>8</v>
      </c>
      <c r="B2" s="38" t="s">
        <v>9</v>
      </c>
      <c r="C2" s="38" t="s">
        <v>10</v>
      </c>
      <c r="D2" s="42" t="s">
        <v>11</v>
      </c>
      <c r="E2" s="37"/>
      <c r="F2" s="45" t="s">
        <v>12</v>
      </c>
      <c r="G2" s="46"/>
      <c r="H2" s="46"/>
      <c r="I2" s="46"/>
      <c r="J2" s="46"/>
      <c r="K2" s="47"/>
      <c r="L2" s="42" t="s">
        <v>13</v>
      </c>
      <c r="M2" s="37"/>
      <c r="N2" s="36" t="s">
        <v>14</v>
      </c>
      <c r="O2" s="37"/>
    </row>
    <row r="3" spans="1:15" ht="27" customHeight="1" thickBot="1" x14ac:dyDescent="0.3">
      <c r="A3" s="39"/>
      <c r="B3" s="39"/>
      <c r="C3" s="39"/>
      <c r="D3" s="43"/>
      <c r="E3" s="44"/>
      <c r="F3" s="36" t="s">
        <v>15</v>
      </c>
      <c r="G3" s="37"/>
      <c r="H3" s="42" t="s">
        <v>16</v>
      </c>
      <c r="I3" s="37"/>
      <c r="J3" s="36" t="s">
        <v>17</v>
      </c>
      <c r="K3" s="37"/>
      <c r="L3" s="43"/>
      <c r="M3" s="44"/>
      <c r="N3" s="48"/>
      <c r="O3" s="44"/>
    </row>
    <row r="4" spans="1:15" ht="27" customHeight="1" thickBot="1" x14ac:dyDescent="0.3">
      <c r="A4" s="40"/>
      <c r="B4" s="40"/>
      <c r="C4" s="40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4" t="s">
        <v>0</v>
      </c>
      <c r="B5" s="30" t="s">
        <v>22</v>
      </c>
      <c r="C5" s="31" t="s">
        <v>23</v>
      </c>
      <c r="D5" s="49">
        <v>180</v>
      </c>
      <c r="E5" s="49">
        <v>200</v>
      </c>
      <c r="F5" s="32">
        <v>4.78</v>
      </c>
      <c r="G5" s="32">
        <v>5.31</v>
      </c>
      <c r="H5" s="32">
        <v>4.58</v>
      </c>
      <c r="I5" s="32">
        <v>5.09</v>
      </c>
      <c r="J5" s="32">
        <v>24.76</v>
      </c>
      <c r="K5" s="32">
        <v>27.51</v>
      </c>
      <c r="L5" s="32">
        <v>160.19999999999999</v>
      </c>
      <c r="M5" s="32">
        <v>178</v>
      </c>
      <c r="N5" s="32">
        <v>0.37</v>
      </c>
      <c r="O5" s="32">
        <v>0.42</v>
      </c>
    </row>
    <row r="6" spans="1:15" hidden="1" x14ac:dyDescent="0.25">
      <c r="A6" s="3"/>
      <c r="B6" s="4"/>
      <c r="C6" s="50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/>
      <c r="B7" s="30" t="s">
        <v>24</v>
      </c>
      <c r="C7" s="31" t="s">
        <v>25</v>
      </c>
      <c r="D7" s="51" t="s">
        <v>26</v>
      </c>
      <c r="E7" s="51" t="s">
        <v>27</v>
      </c>
      <c r="F7" s="52">
        <v>4</v>
      </c>
      <c r="G7" s="52">
        <v>4.53</v>
      </c>
      <c r="H7" s="52">
        <v>2.36</v>
      </c>
      <c r="I7" s="52">
        <v>2.89</v>
      </c>
      <c r="J7" s="52">
        <v>11.86</v>
      </c>
      <c r="K7" s="52">
        <v>11.68</v>
      </c>
      <c r="L7" s="52">
        <v>84.68</v>
      </c>
      <c r="M7" s="52">
        <v>90.85</v>
      </c>
      <c r="N7" s="52">
        <v>0.06</v>
      </c>
      <c r="O7" s="52">
        <v>7.0000000000000007E-2</v>
      </c>
    </row>
    <row r="8" spans="1:15" ht="15.75" thickBot="1" x14ac:dyDescent="0.3">
      <c r="A8" s="7"/>
      <c r="B8" s="8" t="s">
        <v>28</v>
      </c>
      <c r="C8" s="9" t="s">
        <v>29</v>
      </c>
      <c r="D8" s="10">
        <v>150</v>
      </c>
      <c r="E8" s="10">
        <v>200</v>
      </c>
      <c r="F8" s="11">
        <v>0</v>
      </c>
      <c r="G8" s="11">
        <v>0</v>
      </c>
      <c r="H8" s="11">
        <v>0</v>
      </c>
      <c r="I8" s="11">
        <v>0</v>
      </c>
      <c r="J8" s="11">
        <v>9.4499999999999993</v>
      </c>
      <c r="K8" s="11">
        <v>12.6</v>
      </c>
      <c r="L8" s="11">
        <v>40.799999999999997</v>
      </c>
      <c r="M8" s="11">
        <v>54.4</v>
      </c>
      <c r="N8" s="11">
        <v>0</v>
      </c>
      <c r="O8" s="11">
        <v>0</v>
      </c>
    </row>
    <row r="9" spans="1:15" ht="15.75" thickBot="1" x14ac:dyDescent="0.3">
      <c r="A9" s="12"/>
      <c r="B9" s="13" t="s">
        <v>1</v>
      </c>
      <c r="C9" s="14"/>
      <c r="D9" s="15">
        <v>310</v>
      </c>
      <c r="E9" s="15">
        <v>381</v>
      </c>
      <c r="F9" s="16">
        <f>SUM(F5:F8)</f>
        <v>8.7800000000000011</v>
      </c>
      <c r="G9" s="16">
        <f t="shared" ref="G9:O9" si="0">SUM(G5:G8)</f>
        <v>9.84</v>
      </c>
      <c r="H9" s="16">
        <f t="shared" si="0"/>
        <v>6.9399999999999995</v>
      </c>
      <c r="I9" s="16">
        <f t="shared" si="0"/>
        <v>7.98</v>
      </c>
      <c r="J9" s="16">
        <f t="shared" si="0"/>
        <v>46.070000000000007</v>
      </c>
      <c r="K9" s="16">
        <f t="shared" si="0"/>
        <v>51.79</v>
      </c>
      <c r="L9" s="16">
        <f t="shared" si="0"/>
        <v>285.68</v>
      </c>
      <c r="M9" s="16">
        <f t="shared" si="0"/>
        <v>323.25</v>
      </c>
      <c r="N9" s="16">
        <f t="shared" si="0"/>
        <v>0.43</v>
      </c>
      <c r="O9" s="17">
        <f t="shared" si="0"/>
        <v>0.49</v>
      </c>
    </row>
    <row r="10" spans="1:15" ht="29.25" thickBot="1" x14ac:dyDescent="0.3">
      <c r="A10" s="33" t="s">
        <v>2</v>
      </c>
      <c r="B10" s="8" t="s">
        <v>20</v>
      </c>
      <c r="C10" s="9"/>
      <c r="D10" s="10">
        <v>100</v>
      </c>
      <c r="E10" s="10">
        <v>120</v>
      </c>
      <c r="F10" s="11">
        <v>0.5</v>
      </c>
      <c r="G10" s="11">
        <v>0.6</v>
      </c>
      <c r="H10" s="11">
        <v>0.1</v>
      </c>
      <c r="I10" s="11">
        <v>0.12</v>
      </c>
      <c r="J10" s="11">
        <v>10.1</v>
      </c>
      <c r="K10" s="11">
        <v>12.12</v>
      </c>
      <c r="L10" s="11">
        <v>46</v>
      </c>
      <c r="M10" s="11">
        <v>55.2</v>
      </c>
      <c r="N10" s="11">
        <v>2</v>
      </c>
      <c r="O10" s="11">
        <v>2.4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120</v>
      </c>
      <c r="F11" s="16">
        <f t="shared" si="1"/>
        <v>0.5</v>
      </c>
      <c r="G11" s="16">
        <f t="shared" si="1"/>
        <v>0.6</v>
      </c>
      <c r="H11" s="16">
        <f t="shared" si="1"/>
        <v>0.1</v>
      </c>
      <c r="I11" s="16">
        <f t="shared" si="1"/>
        <v>0.12</v>
      </c>
      <c r="J11" s="16">
        <f t="shared" si="1"/>
        <v>10.1</v>
      </c>
      <c r="K11" s="16">
        <f t="shared" si="1"/>
        <v>12.12</v>
      </c>
      <c r="L11" s="16">
        <f t="shared" si="1"/>
        <v>46</v>
      </c>
      <c r="M11" s="16">
        <f t="shared" si="1"/>
        <v>55.2</v>
      </c>
      <c r="N11" s="16">
        <f t="shared" si="1"/>
        <v>2</v>
      </c>
      <c r="O11" s="17">
        <f t="shared" si="1"/>
        <v>2.4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3"/>
      <c r="B13" s="8" t="s">
        <v>30</v>
      </c>
      <c r="C13" s="9" t="s">
        <v>31</v>
      </c>
      <c r="D13" s="10">
        <v>150</v>
      </c>
      <c r="E13" s="10">
        <v>200</v>
      </c>
      <c r="F13" s="10">
        <v>5.13</v>
      </c>
      <c r="G13" s="11">
        <v>6.84</v>
      </c>
      <c r="H13" s="11">
        <v>1.59</v>
      </c>
      <c r="I13" s="11">
        <v>2.12</v>
      </c>
      <c r="J13" s="11">
        <v>7.37</v>
      </c>
      <c r="K13" s="11">
        <v>9.8266666666666662</v>
      </c>
      <c r="L13" s="11">
        <v>65.25</v>
      </c>
      <c r="M13" s="11">
        <v>87</v>
      </c>
      <c r="N13" s="11">
        <v>4.0199999999999996</v>
      </c>
      <c r="O13" s="11">
        <v>5.3599999999999994</v>
      </c>
    </row>
    <row r="14" spans="1:15" ht="45" x14ac:dyDescent="0.25">
      <c r="A14" s="6"/>
      <c r="B14" s="8" t="s">
        <v>32</v>
      </c>
      <c r="C14" s="9" t="s">
        <v>33</v>
      </c>
      <c r="D14" s="10">
        <v>70</v>
      </c>
      <c r="E14" s="10">
        <v>85</v>
      </c>
      <c r="F14" s="11">
        <v>7.53</v>
      </c>
      <c r="G14" s="11">
        <v>9.14</v>
      </c>
      <c r="H14" s="11">
        <v>8.19</v>
      </c>
      <c r="I14" s="11">
        <v>9.94</v>
      </c>
      <c r="J14" s="11">
        <v>4.47</v>
      </c>
      <c r="K14" s="11">
        <v>5.43</v>
      </c>
      <c r="L14" s="11">
        <v>121.88235294117646</v>
      </c>
      <c r="M14" s="11">
        <v>148</v>
      </c>
      <c r="N14" s="11">
        <v>7.0000000000000007E-2</v>
      </c>
      <c r="O14" s="11">
        <v>0.09</v>
      </c>
    </row>
    <row r="15" spans="1:15" hidden="1" x14ac:dyDescent="0.25">
      <c r="A15" s="6"/>
      <c r="B15" s="8"/>
      <c r="C15" s="9"/>
      <c r="D15" s="29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30" x14ac:dyDescent="0.25">
      <c r="A16" s="6"/>
      <c r="B16" s="8" t="s">
        <v>34</v>
      </c>
      <c r="C16" s="9" t="s">
        <v>35</v>
      </c>
      <c r="D16" s="10">
        <v>110</v>
      </c>
      <c r="E16" s="10">
        <v>130</v>
      </c>
      <c r="F16" s="11">
        <f>G16*110/130</f>
        <v>3.8940000000000001</v>
      </c>
      <c r="G16" s="11">
        <v>4.6020000000000003</v>
      </c>
      <c r="H16" s="11">
        <f>I16*110/130</f>
        <v>2.7720000000000002</v>
      </c>
      <c r="I16" s="11">
        <v>3.2760000000000002</v>
      </c>
      <c r="J16" s="11">
        <f>K16*110/130</f>
        <v>23.76</v>
      </c>
      <c r="K16" s="11">
        <v>28.080000000000002</v>
      </c>
      <c r="L16" s="11">
        <f>M16*110/130</f>
        <v>137.863</v>
      </c>
      <c r="M16" s="11">
        <v>162.929</v>
      </c>
      <c r="N16" s="11">
        <f>O16*110/130</f>
        <v>0</v>
      </c>
      <c r="O16" s="11">
        <v>0</v>
      </c>
    </row>
    <row r="17" spans="1:15" x14ac:dyDescent="0.25">
      <c r="A17" s="6"/>
      <c r="B17" s="8" t="s">
        <v>36</v>
      </c>
      <c r="C17" s="9" t="s">
        <v>37</v>
      </c>
      <c r="D17" s="10">
        <v>150</v>
      </c>
      <c r="E17" s="10">
        <v>180</v>
      </c>
      <c r="F17" s="11">
        <v>0.74</v>
      </c>
      <c r="G17" s="11">
        <v>0.8879999999999999</v>
      </c>
      <c r="H17" s="11">
        <v>0.04</v>
      </c>
      <c r="I17" s="11">
        <v>4.8000000000000001E-2</v>
      </c>
      <c r="J17" s="11">
        <v>21.45</v>
      </c>
      <c r="K17" s="11">
        <v>25.74</v>
      </c>
      <c r="L17" s="11">
        <v>86.25</v>
      </c>
      <c r="M17" s="11">
        <v>103.5</v>
      </c>
      <c r="N17" s="11">
        <v>37.74</v>
      </c>
      <c r="O17" s="11">
        <v>45.288000000000004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535</v>
      </c>
      <c r="E20" s="15">
        <f t="shared" si="2"/>
        <v>680</v>
      </c>
      <c r="F20" s="16">
        <f t="shared" si="2"/>
        <v>21.074000000000002</v>
      </c>
      <c r="G20" s="16">
        <f t="shared" si="2"/>
        <v>27.43</v>
      </c>
      <c r="H20" s="16">
        <f t="shared" si="2"/>
        <v>13.191999999999998</v>
      </c>
      <c r="I20" s="16">
        <f t="shared" si="2"/>
        <v>16.263999999999999</v>
      </c>
      <c r="J20" s="16">
        <f t="shared" si="2"/>
        <v>77.72</v>
      </c>
      <c r="K20" s="16">
        <f t="shared" si="2"/>
        <v>102.87666666666667</v>
      </c>
      <c r="L20" s="16">
        <f t="shared" si="2"/>
        <v>514.38535294117651</v>
      </c>
      <c r="M20" s="16">
        <f t="shared" si="2"/>
        <v>668.42899999999997</v>
      </c>
      <c r="N20" s="16">
        <f t="shared" si="2"/>
        <v>41.83</v>
      </c>
      <c r="O20" s="16">
        <f t="shared" si="2"/>
        <v>50.738</v>
      </c>
    </row>
    <row r="21" spans="1:15" x14ac:dyDescent="0.25">
      <c r="A21" s="3" t="s">
        <v>6</v>
      </c>
      <c r="B21" s="8"/>
      <c r="C21" s="9"/>
      <c r="D21" s="29"/>
      <c r="E21" s="29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90" x14ac:dyDescent="0.25">
      <c r="A22" s="3"/>
      <c r="B22" s="8" t="s">
        <v>38</v>
      </c>
      <c r="C22" s="9" t="s">
        <v>39</v>
      </c>
      <c r="D22" s="10">
        <v>40</v>
      </c>
      <c r="E22" s="10">
        <v>50</v>
      </c>
      <c r="F22" s="11">
        <v>0.59</v>
      </c>
      <c r="G22" s="11">
        <v>0.74</v>
      </c>
      <c r="H22" s="11">
        <v>2.73</v>
      </c>
      <c r="I22" s="11">
        <v>3.41</v>
      </c>
      <c r="J22" s="11">
        <v>3.65</v>
      </c>
      <c r="K22" s="11">
        <v>4.5599999999999996</v>
      </c>
      <c r="L22" s="11">
        <v>42</v>
      </c>
      <c r="M22" s="11">
        <v>52.5</v>
      </c>
      <c r="N22" s="11">
        <v>1.53</v>
      </c>
      <c r="O22" s="11">
        <v>1.91</v>
      </c>
    </row>
    <row r="23" spans="1:15" x14ac:dyDescent="0.25">
      <c r="A23" s="3"/>
      <c r="B23" s="8" t="s">
        <v>40</v>
      </c>
      <c r="C23" s="9" t="s">
        <v>41</v>
      </c>
      <c r="D23" s="53">
        <v>60</v>
      </c>
      <c r="E23" s="53">
        <v>80</v>
      </c>
      <c r="F23" s="28">
        <v>5.3</v>
      </c>
      <c r="G23" s="28">
        <v>7.1</v>
      </c>
      <c r="H23" s="28">
        <v>7</v>
      </c>
      <c r="I23" s="28">
        <v>9.33</v>
      </c>
      <c r="J23" s="28">
        <v>28.4</v>
      </c>
      <c r="K23" s="28">
        <v>37.86</v>
      </c>
      <c r="L23" s="28">
        <v>198</v>
      </c>
      <c r="M23" s="28">
        <v>264</v>
      </c>
      <c r="N23" s="28">
        <v>7.0000000000000007E-2</v>
      </c>
      <c r="O23" s="28">
        <v>0.09</v>
      </c>
    </row>
    <row r="24" spans="1:15" ht="30.75" thickBot="1" x14ac:dyDescent="0.3">
      <c r="A24" s="3"/>
      <c r="B24" s="8" t="s">
        <v>42</v>
      </c>
      <c r="C24" s="9" t="s">
        <v>43</v>
      </c>
      <c r="D24" s="10">
        <v>150</v>
      </c>
      <c r="E24" s="10">
        <v>200</v>
      </c>
      <c r="F24" s="11">
        <v>2.25</v>
      </c>
      <c r="G24" s="11">
        <v>3</v>
      </c>
      <c r="H24" s="11">
        <v>2.16</v>
      </c>
      <c r="I24" s="11">
        <v>2.88</v>
      </c>
      <c r="J24" s="11">
        <v>10.02</v>
      </c>
      <c r="K24" s="11">
        <v>13.36</v>
      </c>
      <c r="L24" s="11">
        <v>66.75</v>
      </c>
      <c r="M24" s="11">
        <v>89</v>
      </c>
      <c r="N24" s="11">
        <v>0.39</v>
      </c>
      <c r="O24" s="11">
        <v>0.52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250</v>
      </c>
      <c r="E25" s="15">
        <f t="shared" si="3"/>
        <v>330</v>
      </c>
      <c r="F25" s="16">
        <f t="shared" si="3"/>
        <v>8.14</v>
      </c>
      <c r="G25" s="16">
        <f t="shared" si="3"/>
        <v>10.84</v>
      </c>
      <c r="H25" s="16">
        <f t="shared" si="3"/>
        <v>11.89</v>
      </c>
      <c r="I25" s="16">
        <f t="shared" si="3"/>
        <v>15.620000000000001</v>
      </c>
      <c r="J25" s="16">
        <f t="shared" si="3"/>
        <v>42.069999999999993</v>
      </c>
      <c r="K25" s="16">
        <f t="shared" si="3"/>
        <v>55.78</v>
      </c>
      <c r="L25" s="16">
        <f t="shared" si="3"/>
        <v>306.75</v>
      </c>
      <c r="M25" s="16">
        <f t="shared" si="3"/>
        <v>405.5</v>
      </c>
      <c r="N25" s="16">
        <f t="shared" si="3"/>
        <v>1.9900000000000002</v>
      </c>
      <c r="O25" s="16">
        <f t="shared" si="3"/>
        <v>2.52</v>
      </c>
    </row>
    <row r="26" spans="1:15" ht="15.75" thickBot="1" x14ac:dyDescent="0.3">
      <c r="A26" s="27"/>
      <c r="B26" s="35" t="s">
        <v>7</v>
      </c>
      <c r="C26" s="14"/>
      <c r="D26" s="15">
        <f t="shared" ref="D26:O26" si="4">D9+D11+D20+D25</f>
        <v>1195</v>
      </c>
      <c r="E26" s="15">
        <f t="shared" si="4"/>
        <v>1511</v>
      </c>
      <c r="F26" s="16">
        <f t="shared" si="4"/>
        <v>38.494</v>
      </c>
      <c r="G26" s="16">
        <f t="shared" si="4"/>
        <v>48.709999999999994</v>
      </c>
      <c r="H26" s="16">
        <f t="shared" si="4"/>
        <v>32.122</v>
      </c>
      <c r="I26" s="16">
        <f t="shared" si="4"/>
        <v>39.983999999999995</v>
      </c>
      <c r="J26" s="16">
        <f t="shared" si="4"/>
        <v>175.96</v>
      </c>
      <c r="K26" s="16">
        <f t="shared" si="4"/>
        <v>222.56666666666666</v>
      </c>
      <c r="L26" s="16">
        <f t="shared" si="4"/>
        <v>1152.8153529411766</v>
      </c>
      <c r="M26" s="16">
        <f t="shared" si="4"/>
        <v>1452.3789999999999</v>
      </c>
      <c r="N26" s="16">
        <f t="shared" si="4"/>
        <v>46.25</v>
      </c>
      <c r="O26" s="17">
        <f t="shared" si="4"/>
        <v>56.148000000000003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2024-10-14T05:30:07Z</dcterms:modified>
</cp:coreProperties>
</file>